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tabRatio="555" firstSheet="2" activeTab="2"/>
  </bookViews>
  <sheets>
    <sheet name="Sheet1" sheetId="1" state="hidden" r:id="rId1"/>
    <sheet name="月次推移表(貸借対照表)" sheetId="2" state="hidden" r:id="rId2"/>
    <sheet name="収支計画表" sheetId="3" r:id="rId3"/>
  </sheets>
  <definedNames/>
  <calcPr fullCalcOnLoad="1"/>
</workbook>
</file>

<file path=xl/sharedStrings.xml><?xml version="1.0" encoding="utf-8"?>
<sst xmlns="http://schemas.openxmlformats.org/spreadsheetml/2006/main" count="1436" uniqueCount="325">
  <si>
    <t>月次推移表(貸借対照表)</t>
  </si>
  <si>
    <t>株式会社　エクシブ　桂店</t>
  </si>
  <si>
    <t>税込</t>
  </si>
  <si>
    <t>発生:構成比</t>
  </si>
  <si>
    <t>平成15年 8月 1日 ～ 平成16年 7月31日</t>
  </si>
  <si>
    <t>勘定科目</t>
  </si>
  <si>
    <t>15年8月度</t>
  </si>
  <si>
    <t>15年9月度</t>
  </si>
  <si>
    <t>15年10月度</t>
  </si>
  <si>
    <t>15年11月度</t>
  </si>
  <si>
    <t>15年12月度</t>
  </si>
  <si>
    <t>16年1月度</t>
  </si>
  <si>
    <t>16年2月度</t>
  </si>
  <si>
    <t>16年3月度</t>
  </si>
  <si>
    <t>16年4月度</t>
  </si>
  <si>
    <t>16年5月度</t>
  </si>
  <si>
    <t>16年6月度</t>
  </si>
  <si>
    <t>16年7月度</t>
  </si>
  <si>
    <t>現金</t>
  </si>
  <si>
    <t>001</t>
  </si>
  <si>
    <t>6.44</t>
  </si>
  <si>
    <t>-46.50</t>
  </si>
  <si>
    <t>-0.92</t>
  </si>
  <si>
    <t>304.33</t>
  </si>
  <si>
    <t>-3.10</t>
  </si>
  <si>
    <t>20.35</t>
  </si>
  <si>
    <t>25.86</t>
  </si>
  <si>
    <t>***.**</t>
  </si>
  <si>
    <t>-1.87</t>
  </si>
  <si>
    <t>14.93</t>
  </si>
  <si>
    <t>2.44</t>
  </si>
  <si>
    <t>15.63</t>
  </si>
  <si>
    <t>当座預金</t>
  </si>
  <si>
    <t>003</t>
  </si>
  <si>
    <t>0.00</t>
  </si>
  <si>
    <t>京都銀行普通１</t>
  </si>
  <si>
    <t>011</t>
  </si>
  <si>
    <t>京都銀行普通２</t>
  </si>
  <si>
    <t>012</t>
  </si>
  <si>
    <t>京都中信普通１</t>
  </si>
  <si>
    <t>013</t>
  </si>
  <si>
    <t>120.26</t>
  </si>
  <si>
    <t>61.31</t>
  </si>
  <si>
    <t>184.29</t>
  </si>
  <si>
    <t>227.92</t>
  </si>
  <si>
    <t>221.60</t>
  </si>
  <si>
    <t>83.73</t>
  </si>
  <si>
    <t>京都中信普通２</t>
  </si>
  <si>
    <t>014</t>
  </si>
  <si>
    <t>東京三菱普通１</t>
  </si>
  <si>
    <t>015</t>
  </si>
  <si>
    <t>京都銀行普通桂</t>
  </si>
  <si>
    <t>016</t>
  </si>
  <si>
    <t>93.56</t>
  </si>
  <si>
    <t>146.50</t>
  </si>
  <si>
    <t>-19.34</t>
  </si>
  <si>
    <t>41.80</t>
  </si>
  <si>
    <t>74.14</t>
  </si>
  <si>
    <t>101.87</t>
  </si>
  <si>
    <t>0.64</t>
  </si>
  <si>
    <t>京都中信普通桂</t>
  </si>
  <si>
    <t>017</t>
  </si>
  <si>
    <t>定期預金</t>
  </si>
  <si>
    <t>061</t>
  </si>
  <si>
    <t>定期積金</t>
  </si>
  <si>
    <t>071</t>
  </si>
  <si>
    <t>現預金計</t>
  </si>
  <si>
    <t>100.00</t>
  </si>
  <si>
    <t>受取手形</t>
  </si>
  <si>
    <t>090</t>
  </si>
  <si>
    <t>未収金</t>
  </si>
  <si>
    <t>092</t>
  </si>
  <si>
    <t>貸倒引当金</t>
  </si>
  <si>
    <t>099</t>
  </si>
  <si>
    <t>売上債権計</t>
  </si>
  <si>
    <t>当座資産計</t>
  </si>
  <si>
    <t>立替金</t>
  </si>
  <si>
    <t>111</t>
  </si>
  <si>
    <t>短期貸付金</t>
  </si>
  <si>
    <t>112</t>
  </si>
  <si>
    <t>未収入金</t>
  </si>
  <si>
    <t>113</t>
  </si>
  <si>
    <t>前払費用</t>
  </si>
  <si>
    <t>114</t>
  </si>
  <si>
    <t>仮払金</t>
  </si>
  <si>
    <t>115</t>
  </si>
  <si>
    <t>仮払消費税等</t>
  </si>
  <si>
    <t>122</t>
  </si>
  <si>
    <t>その他流動資産計</t>
  </si>
  <si>
    <t>流動資産合計</t>
  </si>
  <si>
    <t>建物</t>
  </si>
  <si>
    <t>130</t>
  </si>
  <si>
    <t>建物付属設備</t>
  </si>
  <si>
    <t>132</t>
  </si>
  <si>
    <t>構築物</t>
  </si>
  <si>
    <t>133</t>
  </si>
  <si>
    <t>車両運搬具</t>
  </si>
  <si>
    <t>135</t>
  </si>
  <si>
    <t>器具備品</t>
  </si>
  <si>
    <t>140</t>
  </si>
  <si>
    <t>少額資産</t>
  </si>
  <si>
    <t>141</t>
  </si>
  <si>
    <t>減価償却累計額</t>
  </si>
  <si>
    <t>149</t>
  </si>
  <si>
    <t>有形固定資産計</t>
  </si>
  <si>
    <t>ソフトウエア</t>
  </si>
  <si>
    <t>152</t>
  </si>
  <si>
    <t>159</t>
  </si>
  <si>
    <t>無形固定資産計</t>
  </si>
  <si>
    <t>出資金</t>
  </si>
  <si>
    <t>160</t>
  </si>
  <si>
    <t>長期貸付金</t>
  </si>
  <si>
    <t>161</t>
  </si>
  <si>
    <t>差入保証金</t>
  </si>
  <si>
    <t>162</t>
  </si>
  <si>
    <t>長期前払費用</t>
  </si>
  <si>
    <t>163</t>
  </si>
  <si>
    <t>保険積立金</t>
  </si>
  <si>
    <t>165</t>
  </si>
  <si>
    <t>投資等計</t>
  </si>
  <si>
    <t>固定資産合計</t>
  </si>
  <si>
    <t>入会金</t>
  </si>
  <si>
    <t>151</t>
  </si>
  <si>
    <t>創立費</t>
  </si>
  <si>
    <t>198</t>
  </si>
  <si>
    <t>繰延資産合計</t>
  </si>
  <si>
    <t>資産の部合計</t>
  </si>
  <si>
    <t>支払手形</t>
  </si>
  <si>
    <t>200</t>
  </si>
  <si>
    <t>買掛金</t>
  </si>
  <si>
    <t>202</t>
  </si>
  <si>
    <t>仕入債務計</t>
  </si>
  <si>
    <t>短期借入金</t>
  </si>
  <si>
    <t>205</t>
  </si>
  <si>
    <t>未払金</t>
  </si>
  <si>
    <t>210</t>
  </si>
  <si>
    <t>未払費用</t>
  </si>
  <si>
    <t>211</t>
  </si>
  <si>
    <t>未払消費税</t>
  </si>
  <si>
    <t>212</t>
  </si>
  <si>
    <t>未払法人税等</t>
  </si>
  <si>
    <t>213</t>
  </si>
  <si>
    <t>前受金</t>
  </si>
  <si>
    <t>218</t>
  </si>
  <si>
    <t>預り金</t>
  </si>
  <si>
    <t>220</t>
  </si>
  <si>
    <t>74.61</t>
  </si>
  <si>
    <t>21.50</t>
  </si>
  <si>
    <t>45.59</t>
  </si>
  <si>
    <t>-51.31</t>
  </si>
  <si>
    <t>55.49</t>
  </si>
  <si>
    <t>52.77</t>
  </si>
  <si>
    <t>19.24</t>
  </si>
  <si>
    <t>預り借主手数料</t>
  </si>
  <si>
    <t>221</t>
  </si>
  <si>
    <t>11.99</t>
  </si>
  <si>
    <t>-52.06</t>
  </si>
  <si>
    <t>12.43</t>
  </si>
  <si>
    <t>5.82</t>
  </si>
  <si>
    <t>8.22</t>
  </si>
  <si>
    <t>5.98</t>
  </si>
  <si>
    <t>5.61</t>
  </si>
  <si>
    <t>-10.97</t>
  </si>
  <si>
    <t>-2.11</t>
  </si>
  <si>
    <t>預り貸主手数料</t>
  </si>
  <si>
    <t>222</t>
  </si>
  <si>
    <t>5.93</t>
  </si>
  <si>
    <t>18.20</t>
  </si>
  <si>
    <t>6.88</t>
  </si>
  <si>
    <t>0.67</t>
  </si>
  <si>
    <t>-5.00</t>
  </si>
  <si>
    <t>-1.04</t>
  </si>
  <si>
    <t>2.12</t>
  </si>
  <si>
    <t>-10.32</t>
  </si>
  <si>
    <t>11.48</t>
  </si>
  <si>
    <t>0.79</t>
  </si>
  <si>
    <t>預り保険料</t>
  </si>
  <si>
    <t>223</t>
  </si>
  <si>
    <t>2.95</t>
  </si>
  <si>
    <t>17.84</t>
  </si>
  <si>
    <t>7.85</t>
  </si>
  <si>
    <t>123.63</t>
  </si>
  <si>
    <t>4.52</t>
  </si>
  <si>
    <t>14.73</t>
  </si>
  <si>
    <t>4.55</t>
  </si>
  <si>
    <t>3.70</t>
  </si>
  <si>
    <t>17.60</t>
  </si>
  <si>
    <t>8.17</t>
  </si>
  <si>
    <t>3.37</t>
  </si>
  <si>
    <t>預り更新料</t>
  </si>
  <si>
    <t>224</t>
  </si>
  <si>
    <t>預り家賃</t>
  </si>
  <si>
    <t>225</t>
  </si>
  <si>
    <t>預り所得税等</t>
  </si>
  <si>
    <t>226</t>
  </si>
  <si>
    <t>仮受金</t>
  </si>
  <si>
    <t>230</t>
  </si>
  <si>
    <t>仮受消費税等</t>
  </si>
  <si>
    <t>240</t>
  </si>
  <si>
    <t>その他流動負債計</t>
  </si>
  <si>
    <t>95.48</t>
  </si>
  <si>
    <t>48.67</t>
  </si>
  <si>
    <t>56.60</t>
  </si>
  <si>
    <t>-33.36</t>
  </si>
  <si>
    <t>64.98</t>
  </si>
  <si>
    <t>64.20</t>
  </si>
  <si>
    <t>-76.11</t>
  </si>
  <si>
    <t>21.28</t>
  </si>
  <si>
    <t>流動負債合計</t>
  </si>
  <si>
    <t>長期借入金</t>
  </si>
  <si>
    <t>245</t>
  </si>
  <si>
    <t>役員借入金</t>
  </si>
  <si>
    <t>246</t>
  </si>
  <si>
    <t>固定負債合計</t>
  </si>
  <si>
    <t>負債の部合計</t>
  </si>
  <si>
    <t>資本金</t>
  </si>
  <si>
    <t>300</t>
  </si>
  <si>
    <t>資本準備金</t>
  </si>
  <si>
    <t>311</t>
  </si>
  <si>
    <t>資本剰余金計</t>
  </si>
  <si>
    <t>別途積立金</t>
  </si>
  <si>
    <t>332</t>
  </si>
  <si>
    <t>当期未処分損益</t>
  </si>
  <si>
    <t>421.65</t>
  </si>
  <si>
    <t>51.33</t>
  </si>
  <si>
    <t>43.40</t>
  </si>
  <si>
    <t>133.36</t>
  </si>
  <si>
    <t>35.02</t>
  </si>
  <si>
    <t>35.80</t>
  </si>
  <si>
    <t>227.58</t>
  </si>
  <si>
    <t>176.11</t>
  </si>
  <si>
    <t>78.72</t>
  </si>
  <si>
    <t>（  当    期    損    益  ）</t>
  </si>
  <si>
    <t>利益剰余金計</t>
  </si>
  <si>
    <t>資本の部合計</t>
  </si>
  <si>
    <t>諸口</t>
  </si>
  <si>
    <t>999</t>
  </si>
  <si>
    <t>負債資本合計</t>
  </si>
  <si>
    <t>純売上高</t>
  </si>
  <si>
    <t>売上原価計</t>
  </si>
  <si>
    <t>売上総利益</t>
  </si>
  <si>
    <t>役員報酬</t>
  </si>
  <si>
    <t>給料手当</t>
  </si>
  <si>
    <t>雑給</t>
  </si>
  <si>
    <t>賞与</t>
  </si>
  <si>
    <t>通勤交通費</t>
  </si>
  <si>
    <t>法定福利費</t>
  </si>
  <si>
    <t>福利厚生費</t>
  </si>
  <si>
    <t>租税公課</t>
  </si>
  <si>
    <t>運送費</t>
  </si>
  <si>
    <t>消耗品費</t>
  </si>
  <si>
    <t>事務用品費</t>
  </si>
  <si>
    <t>接待交際費</t>
  </si>
  <si>
    <t>コピー用紙代</t>
  </si>
  <si>
    <t>広告宣伝費</t>
  </si>
  <si>
    <t>修繕費</t>
  </si>
  <si>
    <t>保険料</t>
  </si>
  <si>
    <t>支払手数料</t>
  </si>
  <si>
    <t>顧問料</t>
  </si>
  <si>
    <t>燃料費</t>
  </si>
  <si>
    <t>ＯＡメンテ料</t>
  </si>
  <si>
    <t>自動車リース料</t>
  </si>
  <si>
    <t>賃借料</t>
  </si>
  <si>
    <t>ＯＡリース料</t>
  </si>
  <si>
    <t>その他リース料</t>
  </si>
  <si>
    <t>郵便通信費</t>
  </si>
  <si>
    <t>電話通信費</t>
  </si>
  <si>
    <t>諸会費</t>
  </si>
  <si>
    <t>会議費</t>
  </si>
  <si>
    <t>レンタカー料</t>
  </si>
  <si>
    <t>新聞図書費</t>
  </si>
  <si>
    <t>地代家賃</t>
  </si>
  <si>
    <t>水道光熱費</t>
  </si>
  <si>
    <t>旅費交通費</t>
  </si>
  <si>
    <t>減価償却費</t>
  </si>
  <si>
    <t>貸倒引当金繰入</t>
  </si>
  <si>
    <t>入会金償却</t>
  </si>
  <si>
    <t>創立費償却</t>
  </si>
  <si>
    <t>雑費</t>
  </si>
  <si>
    <t>販売費及び一般管理費計</t>
  </si>
  <si>
    <t>営業損益</t>
  </si>
  <si>
    <t>受取利息</t>
  </si>
  <si>
    <t>860</t>
  </si>
  <si>
    <t>雑収入</t>
  </si>
  <si>
    <t>865</t>
  </si>
  <si>
    <t>営業外収益</t>
  </si>
  <si>
    <t>支払利息</t>
  </si>
  <si>
    <t>810</t>
  </si>
  <si>
    <t>雑損失</t>
  </si>
  <si>
    <t>815</t>
  </si>
  <si>
    <t>貸倒損失</t>
  </si>
  <si>
    <t>816</t>
  </si>
  <si>
    <t>営業外費用</t>
  </si>
  <si>
    <t>経常損益</t>
  </si>
  <si>
    <t>固定資産売却益</t>
  </si>
  <si>
    <t>911</t>
  </si>
  <si>
    <t>貸倒引当金戻入</t>
  </si>
  <si>
    <t>914</t>
  </si>
  <si>
    <t>特別利益</t>
  </si>
  <si>
    <t>固定資産売却損</t>
  </si>
  <si>
    <t>921</t>
  </si>
  <si>
    <t>固定資産除却損</t>
  </si>
  <si>
    <t>924</t>
  </si>
  <si>
    <t>特別損失</t>
  </si>
  <si>
    <t>税引前当期損益</t>
  </si>
  <si>
    <t>法人税等</t>
  </si>
  <si>
    <t>931</t>
  </si>
  <si>
    <t>当期損益</t>
  </si>
  <si>
    <t>前期繰越損益</t>
  </si>
  <si>
    <t>337</t>
  </si>
  <si>
    <t>売上</t>
  </si>
  <si>
    <t>外注</t>
  </si>
  <si>
    <t>経費</t>
  </si>
  <si>
    <t>　</t>
  </si>
  <si>
    <t>※○○○売上</t>
  </si>
  <si>
    <t>金額</t>
  </si>
  <si>
    <t>％</t>
  </si>
  <si>
    <t>％</t>
  </si>
  <si>
    <t>単位１円(税込)</t>
  </si>
  <si>
    <t>※○○○費</t>
  </si>
  <si>
    <t>通期</t>
  </si>
  <si>
    <t>収支計画表</t>
  </si>
  <si>
    <t>平成　　年　　月　　日～平成　　年　　月　　日</t>
  </si>
  <si>
    <t>※○○○外注費・仕入れ</t>
  </si>
  <si>
    <t>　　年　　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</si>
</sst>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b/>
      <u val="double"/>
      <sz val="18"/>
      <name val="ＭＳ Ｐゴシック"/>
      <family val="3"/>
    </font>
    <font>
      <b/>
      <sz val="11"/>
      <color indexed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 style="double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thin">
        <color indexed="30"/>
      </bottom>
    </border>
    <border>
      <left style="double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double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double">
        <color indexed="30"/>
      </right>
      <top style="thin">
        <color indexed="30"/>
      </top>
      <bottom style="double">
        <color indexed="30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2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3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9" fontId="0" fillId="0" borderId="3" xfId="15" applyBorder="1" applyAlignment="1">
      <alignment horizontal="right"/>
    </xf>
    <xf numFmtId="9" fontId="0" fillId="0" borderId="3" xfId="15" applyFont="1" applyBorder="1" applyAlignment="1">
      <alignment horizontal="right"/>
    </xf>
    <xf numFmtId="9" fontId="0" fillId="2" borderId="3" xfId="15" applyFont="1" applyFill="1" applyBorder="1" applyAlignment="1">
      <alignment horizontal="right"/>
    </xf>
    <xf numFmtId="9" fontId="0" fillId="3" borderId="3" xfId="15" applyFill="1" applyBorder="1" applyAlignment="1">
      <alignment horizontal="right"/>
    </xf>
    <xf numFmtId="38" fontId="0" fillId="4" borderId="1" xfId="16" applyFill="1" applyBorder="1" applyAlignment="1">
      <alignment horizontal="right"/>
    </xf>
    <xf numFmtId="9" fontId="0" fillId="4" borderId="3" xfId="15" applyFill="1" applyBorder="1" applyAlignment="1">
      <alignment horizontal="right"/>
    </xf>
    <xf numFmtId="9" fontId="0" fillId="5" borderId="3" xfId="15" applyFill="1" applyBorder="1" applyAlignment="1">
      <alignment horizontal="right"/>
    </xf>
    <xf numFmtId="49" fontId="1" fillId="6" borderId="3" xfId="0" applyNumberFormat="1" applyFont="1" applyFill="1" applyBorder="1" applyAlignment="1">
      <alignment horizontal="right"/>
    </xf>
    <xf numFmtId="49" fontId="1" fillId="6" borderId="4" xfId="0" applyNumberFormat="1" applyFont="1" applyFill="1" applyBorder="1" applyAlignment="1">
      <alignment horizontal="right"/>
    </xf>
    <xf numFmtId="49" fontId="1" fillId="7" borderId="3" xfId="0" applyNumberFormat="1" applyFont="1" applyFill="1" applyBorder="1" applyAlignment="1">
      <alignment horizontal="right"/>
    </xf>
    <xf numFmtId="49" fontId="1" fillId="7" borderId="4" xfId="0" applyNumberFormat="1" applyFont="1" applyFill="1" applyBorder="1" applyAlignment="1">
      <alignment horizontal="right"/>
    </xf>
    <xf numFmtId="9" fontId="1" fillId="8" borderId="3" xfId="15" applyFont="1" applyFill="1" applyBorder="1" applyAlignment="1">
      <alignment horizontal="right"/>
    </xf>
    <xf numFmtId="49" fontId="1" fillId="9" borderId="3" xfId="0" applyNumberFormat="1" applyFont="1" applyFill="1" applyBorder="1" applyAlignment="1">
      <alignment horizontal="right"/>
    </xf>
    <xf numFmtId="49" fontId="1" fillId="9" borderId="4" xfId="0" applyNumberFormat="1" applyFont="1" applyFill="1" applyBorder="1" applyAlignment="1">
      <alignment horizontal="right"/>
    </xf>
    <xf numFmtId="38" fontId="0" fillId="0" borderId="1" xfId="16" applyBorder="1" applyAlignment="1">
      <alignment horizontal="right"/>
    </xf>
    <xf numFmtId="38" fontId="1" fillId="8" borderId="1" xfId="16" applyFont="1" applyFill="1" applyBorder="1" applyAlignment="1">
      <alignment horizontal="right"/>
    </xf>
    <xf numFmtId="38" fontId="6" fillId="0" borderId="1" xfId="16" applyFont="1" applyBorder="1" applyAlignment="1">
      <alignment horizontal="center"/>
    </xf>
    <xf numFmtId="38" fontId="0" fillId="2" borderId="1" xfId="16" applyFill="1" applyBorder="1" applyAlignment="1">
      <alignment horizontal="right"/>
    </xf>
    <xf numFmtId="38" fontId="1" fillId="9" borderId="1" xfId="16" applyFont="1" applyFill="1" applyBorder="1" applyAlignment="1">
      <alignment horizontal="right"/>
    </xf>
    <xf numFmtId="38" fontId="0" fillId="3" borderId="1" xfId="16" applyFill="1" applyBorder="1" applyAlignment="1">
      <alignment horizontal="right"/>
    </xf>
    <xf numFmtId="38" fontId="1" fillId="7" borderId="1" xfId="16" applyFont="1" applyFill="1" applyBorder="1" applyAlignment="1">
      <alignment horizontal="right"/>
    </xf>
    <xf numFmtId="38" fontId="0" fillId="5" borderId="1" xfId="16" applyFill="1" applyBorder="1" applyAlignment="1">
      <alignment horizontal="right"/>
    </xf>
    <xf numFmtId="38" fontId="1" fillId="6" borderId="1" xfId="16" applyFont="1" applyFill="1" applyBorder="1" applyAlignment="1">
      <alignment horizontal="right"/>
    </xf>
    <xf numFmtId="9" fontId="0" fillId="0" borderId="4" xfId="15" applyFont="1" applyBorder="1" applyAlignment="1">
      <alignment horizontal="right"/>
    </xf>
    <xf numFmtId="9" fontId="1" fillId="8" borderId="4" xfId="15" applyFont="1" applyFill="1" applyBorder="1" applyAlignment="1">
      <alignment horizontal="right"/>
    </xf>
    <xf numFmtId="9" fontId="0" fillId="2" borderId="4" xfId="15" applyFont="1" applyFill="1" applyBorder="1" applyAlignment="1">
      <alignment horizontal="right"/>
    </xf>
    <xf numFmtId="9" fontId="0" fillId="0" borderId="4" xfId="15" applyBorder="1" applyAlignment="1">
      <alignment horizontal="right"/>
    </xf>
    <xf numFmtId="9" fontId="0" fillId="3" borderId="4" xfId="15" applyFill="1" applyBorder="1" applyAlignment="1">
      <alignment horizontal="right"/>
    </xf>
    <xf numFmtId="9" fontId="0" fillId="4" borderId="4" xfId="15" applyFill="1" applyBorder="1" applyAlignment="1">
      <alignment horizontal="right"/>
    </xf>
    <xf numFmtId="9" fontId="0" fillId="5" borderId="4" xfId="15" applyFill="1" applyBorder="1" applyAlignment="1">
      <alignment horizontal="right"/>
    </xf>
    <xf numFmtId="38" fontId="0" fillId="0" borderId="6" xfId="16" applyBorder="1" applyAlignment="1">
      <alignment horizontal="right"/>
    </xf>
    <xf numFmtId="9" fontId="0" fillId="0" borderId="7" xfId="15" applyBorder="1" applyAlignment="1">
      <alignment horizontal="right"/>
    </xf>
    <xf numFmtId="38" fontId="0" fillId="0" borderId="1" xfId="16" applyFont="1" applyBorder="1" applyAlignment="1">
      <alignment horizontal="right"/>
    </xf>
    <xf numFmtId="0" fontId="1" fillId="2" borderId="1" xfId="0" applyFont="1" applyFill="1" applyBorder="1" applyAlignment="1">
      <alignment horizontal="distributed"/>
    </xf>
    <xf numFmtId="0" fontId="6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right"/>
    </xf>
    <xf numFmtId="0" fontId="3" fillId="0" borderId="9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5" xfId="0" applyBorder="1" applyAlignment="1">
      <alignment horizontal="left"/>
    </xf>
    <xf numFmtId="0" fontId="1" fillId="8" borderId="1" xfId="0" applyFont="1" applyFill="1" applyBorder="1" applyAlignment="1">
      <alignment horizontal="distributed"/>
    </xf>
    <xf numFmtId="0" fontId="1" fillId="8" borderId="2" xfId="0" applyFont="1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1" fillId="9" borderId="1" xfId="0" applyFont="1" applyFill="1" applyBorder="1" applyAlignment="1">
      <alignment horizontal="distributed"/>
    </xf>
    <xf numFmtId="0" fontId="1" fillId="9" borderId="2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1" fillId="7" borderId="1" xfId="0" applyFont="1" applyFill="1" applyBorder="1" applyAlignment="1">
      <alignment horizontal="distributed"/>
    </xf>
    <xf numFmtId="0" fontId="1" fillId="7" borderId="2" xfId="0" applyFont="1" applyFill="1" applyBorder="1" applyAlignment="1">
      <alignment horizontal="distributed"/>
    </xf>
    <xf numFmtId="0" fontId="1" fillId="4" borderId="1" xfId="0" applyFont="1" applyFill="1" applyBorder="1" applyAlignment="1">
      <alignment horizontal="distributed"/>
    </xf>
    <xf numFmtId="0" fontId="0" fillId="4" borderId="2" xfId="0" applyFill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1" fillId="5" borderId="1" xfId="0" applyFont="1" applyFill="1" applyBorder="1" applyAlignment="1">
      <alignment horizontal="distributed"/>
    </xf>
    <xf numFmtId="0" fontId="0" fillId="5" borderId="2" xfId="0" applyFill="1" applyBorder="1" applyAlignment="1">
      <alignment horizontal="distributed"/>
    </xf>
    <xf numFmtId="0" fontId="1" fillId="6" borderId="1" xfId="0" applyFont="1" applyFill="1" applyBorder="1" applyAlignment="1">
      <alignment horizontal="distributed"/>
    </xf>
    <xf numFmtId="0" fontId="1" fillId="6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A30" sqref="A30"/>
    </sheetView>
  </sheetViews>
  <sheetFormatPr defaultColWidth="9.00390625" defaultRowHeight="13.5"/>
  <cols>
    <col min="1" max="1" width="24.625" style="0" customWidth="1"/>
    <col min="2" max="2" width="4.625" style="0" customWidth="1"/>
    <col min="3" max="3" width="15.625" style="0" customWidth="1"/>
    <col min="4" max="4" width="6.625" style="0" customWidth="1"/>
    <col min="5" max="5" width="15.625" style="0" customWidth="1"/>
    <col min="6" max="6" width="6.625" style="0" customWidth="1"/>
    <col min="7" max="7" width="15.625" style="0" customWidth="1"/>
    <col min="8" max="8" width="6.625" style="0" customWidth="1"/>
    <col min="9" max="9" width="15.625" style="0" customWidth="1"/>
    <col min="10" max="10" width="6.625" style="0" customWidth="1"/>
    <col min="11" max="11" width="15.625" style="0" customWidth="1"/>
    <col min="12" max="12" width="6.625" style="0" customWidth="1"/>
    <col min="13" max="13" width="15.625" style="0" customWidth="1"/>
    <col min="14" max="14" width="6.625" style="0" customWidth="1"/>
    <col min="15" max="15" width="15.625" style="0" customWidth="1"/>
    <col min="16" max="16" width="6.625" style="0" customWidth="1"/>
    <col min="17" max="17" width="15.625" style="0" customWidth="1"/>
    <col min="18" max="18" width="6.625" style="0" customWidth="1"/>
    <col min="19" max="19" width="15.625" style="0" customWidth="1"/>
    <col min="20" max="20" width="6.625" style="0" customWidth="1"/>
    <col min="21" max="21" width="15.625" style="0" customWidth="1"/>
    <col min="22" max="22" width="6.625" style="0" customWidth="1"/>
    <col min="23" max="23" width="15.625" style="0" customWidth="1"/>
    <col min="24" max="24" width="6.625" style="0" customWidth="1"/>
    <col min="25" max="25" width="15.625" style="0" customWidth="1"/>
    <col min="26" max="26" width="6.625" style="0" customWidth="1"/>
  </cols>
  <sheetData>
    <row r="1" spans="1:26" ht="2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3.5">
      <c r="A2" s="56" t="s">
        <v>1</v>
      </c>
      <c r="B2" s="56"/>
      <c r="C2" s="56"/>
      <c r="Z2" s="1" t="s">
        <v>2</v>
      </c>
    </row>
    <row r="3" ht="13.5">
      <c r="Z3" s="1" t="s">
        <v>3</v>
      </c>
    </row>
    <row r="4" spans="23:26" ht="14.25" thickBot="1">
      <c r="W4" s="57" t="s">
        <v>4</v>
      </c>
      <c r="X4" s="57"/>
      <c r="Y4" s="57"/>
      <c r="Z4" s="57"/>
    </row>
    <row r="5" spans="1:26" ht="14.25" thickTop="1">
      <c r="A5" s="58" t="s">
        <v>5</v>
      </c>
      <c r="B5" s="59"/>
      <c r="C5" s="62" t="s">
        <v>6</v>
      </c>
      <c r="D5" s="63"/>
      <c r="E5" s="62" t="s">
        <v>7</v>
      </c>
      <c r="F5" s="63"/>
      <c r="G5" s="62" t="s">
        <v>8</v>
      </c>
      <c r="H5" s="63"/>
      <c r="I5" s="62" t="s">
        <v>9</v>
      </c>
      <c r="J5" s="63"/>
      <c r="K5" s="62" t="s">
        <v>10</v>
      </c>
      <c r="L5" s="63"/>
      <c r="M5" s="62" t="s">
        <v>11</v>
      </c>
      <c r="N5" s="63"/>
      <c r="O5" s="62" t="s">
        <v>12</v>
      </c>
      <c r="P5" s="63"/>
      <c r="Q5" s="62" t="s">
        <v>13</v>
      </c>
      <c r="R5" s="63"/>
      <c r="S5" s="62" t="s">
        <v>14</v>
      </c>
      <c r="T5" s="63"/>
      <c r="U5" s="62" t="s">
        <v>15</v>
      </c>
      <c r="V5" s="63"/>
      <c r="W5" s="62" t="s">
        <v>16</v>
      </c>
      <c r="X5" s="63"/>
      <c r="Y5" s="62" t="s">
        <v>17</v>
      </c>
      <c r="Z5" s="63"/>
    </row>
    <row r="6" spans="1:26" ht="13.5">
      <c r="A6" s="60"/>
      <c r="B6" s="61"/>
      <c r="C6" s="64"/>
      <c r="D6" s="65"/>
      <c r="E6" s="64"/>
      <c r="F6" s="65"/>
      <c r="G6" s="64"/>
      <c r="H6" s="65"/>
      <c r="I6" s="64"/>
      <c r="J6" s="65"/>
      <c r="K6" s="64"/>
      <c r="L6" s="65"/>
      <c r="M6" s="64"/>
      <c r="N6" s="65"/>
      <c r="O6" s="64"/>
      <c r="P6" s="65"/>
      <c r="Q6" s="64"/>
      <c r="R6" s="65"/>
      <c r="S6" s="64"/>
      <c r="T6" s="65"/>
      <c r="U6" s="64"/>
      <c r="V6" s="65"/>
      <c r="W6" s="64"/>
      <c r="X6" s="65"/>
      <c r="Y6" s="64"/>
      <c r="Z6" s="65"/>
    </row>
    <row r="7" spans="1:26" ht="13.5">
      <c r="A7" s="2" t="s">
        <v>18</v>
      </c>
      <c r="B7" s="7" t="s">
        <v>19</v>
      </c>
      <c r="C7" s="8">
        <v>54683</v>
      </c>
      <c r="D7" s="9" t="s">
        <v>20</v>
      </c>
      <c r="E7" s="8">
        <v>-65425</v>
      </c>
      <c r="F7" s="9" t="s">
        <v>21</v>
      </c>
      <c r="G7" s="8">
        <v>-15344</v>
      </c>
      <c r="H7" s="9" t="s">
        <v>22</v>
      </c>
      <c r="I7" s="8">
        <v>61786</v>
      </c>
      <c r="J7" s="9" t="s">
        <v>23</v>
      </c>
      <c r="K7" s="8">
        <v>-65598</v>
      </c>
      <c r="L7" s="9" t="s">
        <v>24</v>
      </c>
      <c r="M7" s="8">
        <v>55529</v>
      </c>
      <c r="N7" s="9" t="s">
        <v>25</v>
      </c>
      <c r="O7" s="8">
        <v>884779</v>
      </c>
      <c r="P7" s="9" t="s">
        <v>26</v>
      </c>
      <c r="Q7" s="8">
        <v>-786997</v>
      </c>
      <c r="R7" s="9" t="s">
        <v>27</v>
      </c>
      <c r="S7" s="8">
        <v>-55921</v>
      </c>
      <c r="T7" s="9" t="s">
        <v>28</v>
      </c>
      <c r="U7" s="8">
        <v>89477</v>
      </c>
      <c r="V7" s="9" t="s">
        <v>29</v>
      </c>
      <c r="W7" s="8">
        <v>16502</v>
      </c>
      <c r="X7" s="9" t="s">
        <v>30</v>
      </c>
      <c r="Y7" s="8">
        <v>186711</v>
      </c>
      <c r="Z7" s="10" t="s">
        <v>31</v>
      </c>
    </row>
    <row r="8" spans="1:26" ht="13.5">
      <c r="A8" s="2" t="s">
        <v>32</v>
      </c>
      <c r="B8" s="7" t="s">
        <v>33</v>
      </c>
      <c r="C8" s="4">
        <v>0</v>
      </c>
      <c r="D8" s="9" t="s">
        <v>34</v>
      </c>
      <c r="E8" s="4">
        <v>0</v>
      </c>
      <c r="F8" s="9" t="s">
        <v>34</v>
      </c>
      <c r="G8" s="4">
        <v>0</v>
      </c>
      <c r="H8" s="9" t="s">
        <v>34</v>
      </c>
      <c r="I8" s="4">
        <v>0</v>
      </c>
      <c r="J8" s="9" t="s">
        <v>34</v>
      </c>
      <c r="K8" s="4">
        <v>0</v>
      </c>
      <c r="L8" s="9" t="s">
        <v>34</v>
      </c>
      <c r="M8" s="4">
        <v>0</v>
      </c>
      <c r="N8" s="9" t="s">
        <v>34</v>
      </c>
      <c r="O8" s="4">
        <v>0</v>
      </c>
      <c r="P8" s="9" t="s">
        <v>34</v>
      </c>
      <c r="Q8" s="4">
        <v>0</v>
      </c>
      <c r="R8" s="9" t="s">
        <v>34</v>
      </c>
      <c r="S8" s="4">
        <v>0</v>
      </c>
      <c r="T8" s="9" t="s">
        <v>34</v>
      </c>
      <c r="U8" s="4">
        <v>0</v>
      </c>
      <c r="V8" s="9" t="s">
        <v>34</v>
      </c>
      <c r="W8" s="4">
        <v>0</v>
      </c>
      <c r="X8" s="9" t="s">
        <v>34</v>
      </c>
      <c r="Y8" s="4">
        <v>0</v>
      </c>
      <c r="Z8" s="10" t="s">
        <v>34</v>
      </c>
    </row>
    <row r="9" spans="1:26" ht="13.5">
      <c r="A9" s="2" t="s">
        <v>35</v>
      </c>
      <c r="B9" s="7" t="s">
        <v>36</v>
      </c>
      <c r="C9" s="4">
        <v>0</v>
      </c>
      <c r="D9" s="9" t="s">
        <v>34</v>
      </c>
      <c r="E9" s="4">
        <v>0</v>
      </c>
      <c r="F9" s="9" t="s">
        <v>34</v>
      </c>
      <c r="G9" s="4">
        <v>0</v>
      </c>
      <c r="H9" s="9" t="s">
        <v>34</v>
      </c>
      <c r="I9" s="8">
        <v>636925</v>
      </c>
      <c r="J9" s="9" t="s">
        <v>27</v>
      </c>
      <c r="K9" s="4">
        <v>0</v>
      </c>
      <c r="L9" s="9" t="s">
        <v>34</v>
      </c>
      <c r="M9" s="4">
        <v>0</v>
      </c>
      <c r="N9" s="9" t="s">
        <v>34</v>
      </c>
      <c r="O9" s="4">
        <v>0</v>
      </c>
      <c r="P9" s="9" t="s">
        <v>34</v>
      </c>
      <c r="Q9" s="4">
        <v>0</v>
      </c>
      <c r="R9" s="9" t="s">
        <v>34</v>
      </c>
      <c r="S9" s="4">
        <v>0</v>
      </c>
      <c r="T9" s="9" t="s">
        <v>34</v>
      </c>
      <c r="U9" s="4">
        <v>0</v>
      </c>
      <c r="V9" s="9" t="s">
        <v>34</v>
      </c>
      <c r="W9" s="4">
        <v>0</v>
      </c>
      <c r="X9" s="9" t="s">
        <v>34</v>
      </c>
      <c r="Y9" s="4">
        <v>0</v>
      </c>
      <c r="Z9" s="10" t="s">
        <v>34</v>
      </c>
    </row>
    <row r="10" spans="1:26" ht="13.5">
      <c r="A10" s="2" t="s">
        <v>37</v>
      </c>
      <c r="B10" s="7" t="s">
        <v>38</v>
      </c>
      <c r="C10" s="4">
        <v>0</v>
      </c>
      <c r="D10" s="9" t="s">
        <v>34</v>
      </c>
      <c r="E10" s="4">
        <v>0</v>
      </c>
      <c r="F10" s="9" t="s">
        <v>34</v>
      </c>
      <c r="G10" s="4">
        <v>0</v>
      </c>
      <c r="H10" s="9" t="s">
        <v>34</v>
      </c>
      <c r="I10" s="4">
        <v>0</v>
      </c>
      <c r="J10" s="9" t="s">
        <v>34</v>
      </c>
      <c r="K10" s="4">
        <v>0</v>
      </c>
      <c r="L10" s="9" t="s">
        <v>34</v>
      </c>
      <c r="M10" s="4">
        <v>0</v>
      </c>
      <c r="N10" s="9" t="s">
        <v>34</v>
      </c>
      <c r="O10" s="4">
        <v>0</v>
      </c>
      <c r="P10" s="9" t="s">
        <v>34</v>
      </c>
      <c r="Q10" s="4">
        <v>0</v>
      </c>
      <c r="R10" s="9" t="s">
        <v>34</v>
      </c>
      <c r="S10" s="4">
        <v>0</v>
      </c>
      <c r="T10" s="9" t="s">
        <v>34</v>
      </c>
      <c r="U10" s="4">
        <v>0</v>
      </c>
      <c r="V10" s="9" t="s">
        <v>34</v>
      </c>
      <c r="W10" s="4">
        <v>0</v>
      </c>
      <c r="X10" s="9" t="s">
        <v>34</v>
      </c>
      <c r="Y10" s="4">
        <v>0</v>
      </c>
      <c r="Z10" s="10" t="s">
        <v>34</v>
      </c>
    </row>
    <row r="11" spans="1:26" ht="13.5">
      <c r="A11" s="2" t="s">
        <v>39</v>
      </c>
      <c r="B11" s="7" t="s">
        <v>40</v>
      </c>
      <c r="C11" s="4">
        <v>0</v>
      </c>
      <c r="D11" s="9" t="s">
        <v>34</v>
      </c>
      <c r="E11" s="4">
        <v>0</v>
      </c>
      <c r="F11" s="9" t="s">
        <v>34</v>
      </c>
      <c r="G11" s="8">
        <v>2000000</v>
      </c>
      <c r="H11" s="9" t="s">
        <v>41</v>
      </c>
      <c r="I11" s="4">
        <v>0</v>
      </c>
      <c r="J11" s="9" t="s">
        <v>34</v>
      </c>
      <c r="K11" s="8">
        <v>1295750</v>
      </c>
      <c r="L11" s="9" t="s">
        <v>42</v>
      </c>
      <c r="M11" s="8">
        <v>502850</v>
      </c>
      <c r="N11" s="9" t="s">
        <v>43</v>
      </c>
      <c r="O11" s="4">
        <v>0</v>
      </c>
      <c r="P11" s="9" t="s">
        <v>34</v>
      </c>
      <c r="Q11" s="8">
        <v>3865675</v>
      </c>
      <c r="R11" s="9" t="s">
        <v>27</v>
      </c>
      <c r="S11" s="4">
        <v>0</v>
      </c>
      <c r="T11" s="9" t="s">
        <v>34</v>
      </c>
      <c r="U11" s="8">
        <v>1365900</v>
      </c>
      <c r="V11" s="9" t="s">
        <v>44</v>
      </c>
      <c r="W11" s="8">
        <v>1500000</v>
      </c>
      <c r="X11" s="9" t="s">
        <v>45</v>
      </c>
      <c r="Y11" s="8">
        <v>1000000</v>
      </c>
      <c r="Z11" s="10" t="s">
        <v>46</v>
      </c>
    </row>
    <row r="12" spans="1:26" ht="13.5">
      <c r="A12" s="2" t="s">
        <v>47</v>
      </c>
      <c r="B12" s="7" t="s">
        <v>48</v>
      </c>
      <c r="C12" s="4">
        <v>0</v>
      </c>
      <c r="D12" s="9" t="s">
        <v>34</v>
      </c>
      <c r="E12" s="4">
        <v>0</v>
      </c>
      <c r="F12" s="9" t="s">
        <v>34</v>
      </c>
      <c r="G12" s="4">
        <v>0</v>
      </c>
      <c r="H12" s="9" t="s">
        <v>34</v>
      </c>
      <c r="I12" s="4">
        <v>0</v>
      </c>
      <c r="J12" s="9" t="s">
        <v>34</v>
      </c>
      <c r="K12" s="4">
        <v>0</v>
      </c>
      <c r="L12" s="9" t="s">
        <v>34</v>
      </c>
      <c r="M12" s="4">
        <v>0</v>
      </c>
      <c r="N12" s="9" t="s">
        <v>34</v>
      </c>
      <c r="O12" s="4">
        <v>0</v>
      </c>
      <c r="P12" s="9" t="s">
        <v>34</v>
      </c>
      <c r="Q12" s="4">
        <v>0</v>
      </c>
      <c r="R12" s="9" t="s">
        <v>34</v>
      </c>
      <c r="S12" s="4">
        <v>0</v>
      </c>
      <c r="T12" s="9" t="s">
        <v>34</v>
      </c>
      <c r="U12" s="4">
        <v>0</v>
      </c>
      <c r="V12" s="9" t="s">
        <v>34</v>
      </c>
      <c r="W12" s="4">
        <v>0</v>
      </c>
      <c r="X12" s="9" t="s">
        <v>34</v>
      </c>
      <c r="Y12" s="4">
        <v>0</v>
      </c>
      <c r="Z12" s="10" t="s">
        <v>34</v>
      </c>
    </row>
    <row r="13" spans="1:26" ht="13.5">
      <c r="A13" s="2" t="s">
        <v>49</v>
      </c>
      <c r="B13" s="7" t="s">
        <v>50</v>
      </c>
      <c r="C13" s="4">
        <v>0</v>
      </c>
      <c r="D13" s="9" t="s">
        <v>34</v>
      </c>
      <c r="E13" s="4">
        <v>0</v>
      </c>
      <c r="F13" s="9" t="s">
        <v>34</v>
      </c>
      <c r="G13" s="4">
        <v>0</v>
      </c>
      <c r="H13" s="9" t="s">
        <v>34</v>
      </c>
      <c r="I13" s="4">
        <v>0</v>
      </c>
      <c r="J13" s="9" t="s">
        <v>34</v>
      </c>
      <c r="K13" s="4">
        <v>0</v>
      </c>
      <c r="L13" s="9" t="s">
        <v>34</v>
      </c>
      <c r="M13" s="4">
        <v>0</v>
      </c>
      <c r="N13" s="9" t="s">
        <v>34</v>
      </c>
      <c r="O13" s="4">
        <v>0</v>
      </c>
      <c r="P13" s="9" t="s">
        <v>34</v>
      </c>
      <c r="Q13" s="4">
        <v>0</v>
      </c>
      <c r="R13" s="9" t="s">
        <v>34</v>
      </c>
      <c r="S13" s="4">
        <v>0</v>
      </c>
      <c r="T13" s="9" t="s">
        <v>34</v>
      </c>
      <c r="U13" s="4">
        <v>0</v>
      </c>
      <c r="V13" s="9" t="s">
        <v>34</v>
      </c>
      <c r="W13" s="4">
        <v>0</v>
      </c>
      <c r="X13" s="9" t="s">
        <v>34</v>
      </c>
      <c r="Y13" s="4">
        <v>0</v>
      </c>
      <c r="Z13" s="10" t="s">
        <v>34</v>
      </c>
    </row>
    <row r="14" spans="1:26" ht="13.5">
      <c r="A14" s="2" t="s">
        <v>51</v>
      </c>
      <c r="B14" s="7" t="s">
        <v>52</v>
      </c>
      <c r="C14" s="8">
        <v>795060</v>
      </c>
      <c r="D14" s="9" t="s">
        <v>53</v>
      </c>
      <c r="E14" s="8">
        <v>206120</v>
      </c>
      <c r="F14" s="9" t="s">
        <v>54</v>
      </c>
      <c r="G14" s="8">
        <v>-321605</v>
      </c>
      <c r="H14" s="9" t="s">
        <v>55</v>
      </c>
      <c r="I14" s="8">
        <v>-678409</v>
      </c>
      <c r="J14" s="9" t="s">
        <v>27</v>
      </c>
      <c r="K14" s="8">
        <v>883460</v>
      </c>
      <c r="L14" s="9" t="s">
        <v>56</v>
      </c>
      <c r="M14" s="8">
        <v>-285525</v>
      </c>
      <c r="N14" s="9" t="s">
        <v>27</v>
      </c>
      <c r="O14" s="8">
        <v>2536436</v>
      </c>
      <c r="P14" s="9" t="s">
        <v>57</v>
      </c>
      <c r="Q14" s="8">
        <v>-3099227</v>
      </c>
      <c r="R14" s="9" t="s">
        <v>27</v>
      </c>
      <c r="S14" s="8">
        <v>3043924</v>
      </c>
      <c r="T14" s="9" t="s">
        <v>58</v>
      </c>
      <c r="U14" s="8">
        <v>-856083</v>
      </c>
      <c r="V14" s="9" t="s">
        <v>27</v>
      </c>
      <c r="W14" s="8">
        <v>-839613</v>
      </c>
      <c r="X14" s="9" t="s">
        <v>27</v>
      </c>
      <c r="Y14" s="8">
        <v>7660</v>
      </c>
      <c r="Z14" s="10" t="s">
        <v>59</v>
      </c>
    </row>
    <row r="15" spans="1:26" ht="13.5">
      <c r="A15" s="2" t="s">
        <v>60</v>
      </c>
      <c r="B15" s="7" t="s">
        <v>61</v>
      </c>
      <c r="C15" s="4">
        <v>0</v>
      </c>
      <c r="D15" s="9" t="s">
        <v>34</v>
      </c>
      <c r="E15" s="4">
        <v>0</v>
      </c>
      <c r="F15" s="9" t="s">
        <v>34</v>
      </c>
      <c r="G15" s="4">
        <v>0</v>
      </c>
      <c r="H15" s="9" t="s">
        <v>34</v>
      </c>
      <c r="I15" s="4">
        <v>0</v>
      </c>
      <c r="J15" s="9" t="s">
        <v>34</v>
      </c>
      <c r="K15" s="4">
        <v>0</v>
      </c>
      <c r="L15" s="9" t="s">
        <v>34</v>
      </c>
      <c r="M15" s="4">
        <v>0</v>
      </c>
      <c r="N15" s="9" t="s">
        <v>34</v>
      </c>
      <c r="O15" s="4">
        <v>0</v>
      </c>
      <c r="P15" s="9" t="s">
        <v>34</v>
      </c>
      <c r="Q15" s="4">
        <v>0</v>
      </c>
      <c r="R15" s="9" t="s">
        <v>34</v>
      </c>
      <c r="S15" s="4">
        <v>0</v>
      </c>
      <c r="T15" s="9" t="s">
        <v>34</v>
      </c>
      <c r="U15" s="4">
        <v>0</v>
      </c>
      <c r="V15" s="9" t="s">
        <v>34</v>
      </c>
      <c r="W15" s="4">
        <v>0</v>
      </c>
      <c r="X15" s="9" t="s">
        <v>34</v>
      </c>
      <c r="Y15" s="4">
        <v>0</v>
      </c>
      <c r="Z15" s="10" t="s">
        <v>34</v>
      </c>
    </row>
    <row r="16" spans="1:26" ht="13.5">
      <c r="A16" s="2" t="s">
        <v>62</v>
      </c>
      <c r="B16" s="7" t="s">
        <v>63</v>
      </c>
      <c r="C16" s="4">
        <v>0</v>
      </c>
      <c r="D16" s="9" t="s">
        <v>34</v>
      </c>
      <c r="E16" s="4">
        <v>0</v>
      </c>
      <c r="F16" s="9" t="s">
        <v>34</v>
      </c>
      <c r="G16" s="4">
        <v>0</v>
      </c>
      <c r="H16" s="9" t="s">
        <v>34</v>
      </c>
      <c r="I16" s="4">
        <v>0</v>
      </c>
      <c r="J16" s="9" t="s">
        <v>34</v>
      </c>
      <c r="K16" s="4">
        <v>0</v>
      </c>
      <c r="L16" s="9" t="s">
        <v>34</v>
      </c>
      <c r="M16" s="4">
        <v>0</v>
      </c>
      <c r="N16" s="9" t="s">
        <v>34</v>
      </c>
      <c r="O16" s="4">
        <v>0</v>
      </c>
      <c r="P16" s="9" t="s">
        <v>34</v>
      </c>
      <c r="Q16" s="4">
        <v>0</v>
      </c>
      <c r="R16" s="9" t="s">
        <v>34</v>
      </c>
      <c r="S16" s="4">
        <v>0</v>
      </c>
      <c r="T16" s="9" t="s">
        <v>34</v>
      </c>
      <c r="U16" s="4">
        <v>0</v>
      </c>
      <c r="V16" s="9" t="s">
        <v>34</v>
      </c>
      <c r="W16" s="4">
        <v>0</v>
      </c>
      <c r="X16" s="9" t="s">
        <v>34</v>
      </c>
      <c r="Y16" s="4">
        <v>0</v>
      </c>
      <c r="Z16" s="10" t="s">
        <v>34</v>
      </c>
    </row>
    <row r="17" spans="1:26" ht="13.5">
      <c r="A17" s="2" t="s">
        <v>64</v>
      </c>
      <c r="B17" s="7" t="s">
        <v>65</v>
      </c>
      <c r="C17" s="4">
        <v>0</v>
      </c>
      <c r="D17" s="9" t="s">
        <v>34</v>
      </c>
      <c r="E17" s="4">
        <v>0</v>
      </c>
      <c r="F17" s="9" t="s">
        <v>34</v>
      </c>
      <c r="G17" s="4">
        <v>0</v>
      </c>
      <c r="H17" s="9" t="s">
        <v>34</v>
      </c>
      <c r="I17" s="4">
        <v>0</v>
      </c>
      <c r="J17" s="9" t="s">
        <v>34</v>
      </c>
      <c r="K17" s="4">
        <v>0</v>
      </c>
      <c r="L17" s="9" t="s">
        <v>34</v>
      </c>
      <c r="M17" s="4">
        <v>0</v>
      </c>
      <c r="N17" s="9" t="s">
        <v>34</v>
      </c>
      <c r="O17" s="4">
        <v>0</v>
      </c>
      <c r="P17" s="9" t="s">
        <v>34</v>
      </c>
      <c r="Q17" s="4">
        <v>0</v>
      </c>
      <c r="R17" s="9" t="s">
        <v>34</v>
      </c>
      <c r="S17" s="4">
        <v>0</v>
      </c>
      <c r="T17" s="9" t="s">
        <v>34</v>
      </c>
      <c r="U17" s="4">
        <v>0</v>
      </c>
      <c r="V17" s="9" t="s">
        <v>34</v>
      </c>
      <c r="W17" s="4">
        <v>0</v>
      </c>
      <c r="X17" s="9" t="s">
        <v>34</v>
      </c>
      <c r="Y17" s="4">
        <v>0</v>
      </c>
      <c r="Z17" s="10" t="s">
        <v>34</v>
      </c>
    </row>
    <row r="18" spans="1:26" ht="13.5">
      <c r="A18" s="66" t="s">
        <v>66</v>
      </c>
      <c r="B18" s="67"/>
      <c r="C18" s="8">
        <v>849743</v>
      </c>
      <c r="D18" s="9" t="s">
        <v>67</v>
      </c>
      <c r="E18" s="8">
        <v>140695</v>
      </c>
      <c r="F18" s="9" t="s">
        <v>67</v>
      </c>
      <c r="G18" s="8">
        <v>1663051</v>
      </c>
      <c r="H18" s="9" t="s">
        <v>67</v>
      </c>
      <c r="I18" s="8">
        <v>20302</v>
      </c>
      <c r="J18" s="9" t="s">
        <v>67</v>
      </c>
      <c r="K18" s="8">
        <v>2113612</v>
      </c>
      <c r="L18" s="9" t="s">
        <v>67</v>
      </c>
      <c r="M18" s="8">
        <v>272854</v>
      </c>
      <c r="N18" s="9" t="s">
        <v>67</v>
      </c>
      <c r="O18" s="8">
        <v>3421215</v>
      </c>
      <c r="P18" s="9" t="s">
        <v>67</v>
      </c>
      <c r="Q18" s="8">
        <v>-20549</v>
      </c>
      <c r="R18" s="9" t="s">
        <v>67</v>
      </c>
      <c r="S18" s="8">
        <v>2988003</v>
      </c>
      <c r="T18" s="9" t="s">
        <v>67</v>
      </c>
      <c r="U18" s="8">
        <v>599294</v>
      </c>
      <c r="V18" s="9" t="s">
        <v>67</v>
      </c>
      <c r="W18" s="8">
        <v>676889</v>
      </c>
      <c r="X18" s="9" t="s">
        <v>67</v>
      </c>
      <c r="Y18" s="8">
        <v>1194371</v>
      </c>
      <c r="Z18" s="10" t="s">
        <v>67</v>
      </c>
    </row>
    <row r="19" spans="1:26" ht="13.5">
      <c r="A19" s="2"/>
      <c r="B19" s="3"/>
      <c r="C19" s="4"/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  <c r="Z19" s="6"/>
    </row>
    <row r="20" spans="1:26" ht="13.5">
      <c r="A20" s="2" t="s">
        <v>68</v>
      </c>
      <c r="B20" s="7" t="s">
        <v>69</v>
      </c>
      <c r="C20" s="4">
        <v>0</v>
      </c>
      <c r="D20" s="9" t="s">
        <v>34</v>
      </c>
      <c r="E20" s="4">
        <v>0</v>
      </c>
      <c r="F20" s="9" t="s">
        <v>34</v>
      </c>
      <c r="G20" s="4">
        <v>0</v>
      </c>
      <c r="H20" s="9" t="s">
        <v>34</v>
      </c>
      <c r="I20" s="4">
        <v>0</v>
      </c>
      <c r="J20" s="9" t="s">
        <v>34</v>
      </c>
      <c r="K20" s="4">
        <v>0</v>
      </c>
      <c r="L20" s="9" t="s">
        <v>34</v>
      </c>
      <c r="M20" s="4">
        <v>0</v>
      </c>
      <c r="N20" s="9" t="s">
        <v>34</v>
      </c>
      <c r="O20" s="4">
        <v>0</v>
      </c>
      <c r="P20" s="9" t="s">
        <v>34</v>
      </c>
      <c r="Q20" s="4">
        <v>0</v>
      </c>
      <c r="R20" s="9" t="s">
        <v>34</v>
      </c>
      <c r="S20" s="4">
        <v>0</v>
      </c>
      <c r="T20" s="9" t="s">
        <v>34</v>
      </c>
      <c r="U20" s="4">
        <v>0</v>
      </c>
      <c r="V20" s="9" t="s">
        <v>34</v>
      </c>
      <c r="W20" s="4">
        <v>0</v>
      </c>
      <c r="X20" s="9" t="s">
        <v>34</v>
      </c>
      <c r="Y20" s="4">
        <v>0</v>
      </c>
      <c r="Z20" s="10" t="s">
        <v>34</v>
      </c>
    </row>
    <row r="21" spans="1:26" ht="13.5">
      <c r="A21" s="2" t="s">
        <v>70</v>
      </c>
      <c r="B21" s="7" t="s">
        <v>71</v>
      </c>
      <c r="C21" s="4">
        <v>0</v>
      </c>
      <c r="D21" s="9" t="s">
        <v>34</v>
      </c>
      <c r="E21" s="4">
        <v>0</v>
      </c>
      <c r="F21" s="9" t="s">
        <v>34</v>
      </c>
      <c r="G21" s="4">
        <v>0</v>
      </c>
      <c r="H21" s="9" t="s">
        <v>34</v>
      </c>
      <c r="I21" s="4">
        <v>0</v>
      </c>
      <c r="J21" s="9" t="s">
        <v>34</v>
      </c>
      <c r="K21" s="4">
        <v>0</v>
      </c>
      <c r="L21" s="9" t="s">
        <v>34</v>
      </c>
      <c r="M21" s="4">
        <v>0</v>
      </c>
      <c r="N21" s="9" t="s">
        <v>34</v>
      </c>
      <c r="O21" s="4">
        <v>0</v>
      </c>
      <c r="P21" s="9" t="s">
        <v>34</v>
      </c>
      <c r="Q21" s="4">
        <v>0</v>
      </c>
      <c r="R21" s="9" t="s">
        <v>34</v>
      </c>
      <c r="S21" s="4">
        <v>0</v>
      </c>
      <c r="T21" s="9" t="s">
        <v>34</v>
      </c>
      <c r="U21" s="4">
        <v>0</v>
      </c>
      <c r="V21" s="9" t="s">
        <v>34</v>
      </c>
      <c r="W21" s="4">
        <v>0</v>
      </c>
      <c r="X21" s="9" t="s">
        <v>34</v>
      </c>
      <c r="Y21" s="4">
        <v>0</v>
      </c>
      <c r="Z21" s="10" t="s">
        <v>34</v>
      </c>
    </row>
    <row r="22" spans="1:26" ht="13.5">
      <c r="A22" s="2" t="s">
        <v>72</v>
      </c>
      <c r="B22" s="7" t="s">
        <v>73</v>
      </c>
      <c r="C22" s="4">
        <v>0</v>
      </c>
      <c r="D22" s="9" t="s">
        <v>34</v>
      </c>
      <c r="E22" s="4">
        <v>0</v>
      </c>
      <c r="F22" s="9" t="s">
        <v>34</v>
      </c>
      <c r="G22" s="4">
        <v>0</v>
      </c>
      <c r="H22" s="9" t="s">
        <v>34</v>
      </c>
      <c r="I22" s="4">
        <v>0</v>
      </c>
      <c r="J22" s="9" t="s">
        <v>34</v>
      </c>
      <c r="K22" s="4">
        <v>0</v>
      </c>
      <c r="L22" s="9" t="s">
        <v>34</v>
      </c>
      <c r="M22" s="4">
        <v>0</v>
      </c>
      <c r="N22" s="9" t="s">
        <v>34</v>
      </c>
      <c r="O22" s="4">
        <v>0</v>
      </c>
      <c r="P22" s="9" t="s">
        <v>34</v>
      </c>
      <c r="Q22" s="4">
        <v>0</v>
      </c>
      <c r="R22" s="9" t="s">
        <v>34</v>
      </c>
      <c r="S22" s="4">
        <v>0</v>
      </c>
      <c r="T22" s="9" t="s">
        <v>34</v>
      </c>
      <c r="U22" s="4">
        <v>0</v>
      </c>
      <c r="V22" s="9" t="s">
        <v>34</v>
      </c>
      <c r="W22" s="4">
        <v>0</v>
      </c>
      <c r="X22" s="9" t="s">
        <v>34</v>
      </c>
      <c r="Y22" s="4">
        <v>0</v>
      </c>
      <c r="Z22" s="10" t="s">
        <v>34</v>
      </c>
    </row>
    <row r="23" spans="1:26" ht="13.5">
      <c r="A23" s="66" t="s">
        <v>74</v>
      </c>
      <c r="B23" s="67"/>
      <c r="C23" s="4">
        <v>0</v>
      </c>
      <c r="D23" s="9" t="s">
        <v>34</v>
      </c>
      <c r="E23" s="4">
        <v>0</v>
      </c>
      <c r="F23" s="9" t="s">
        <v>34</v>
      </c>
      <c r="G23" s="4">
        <v>0</v>
      </c>
      <c r="H23" s="9" t="s">
        <v>34</v>
      </c>
      <c r="I23" s="4">
        <v>0</v>
      </c>
      <c r="J23" s="9" t="s">
        <v>34</v>
      </c>
      <c r="K23" s="4">
        <v>0</v>
      </c>
      <c r="L23" s="9" t="s">
        <v>34</v>
      </c>
      <c r="M23" s="4">
        <v>0</v>
      </c>
      <c r="N23" s="9" t="s">
        <v>34</v>
      </c>
      <c r="O23" s="4">
        <v>0</v>
      </c>
      <c r="P23" s="9" t="s">
        <v>34</v>
      </c>
      <c r="Q23" s="4">
        <v>0</v>
      </c>
      <c r="R23" s="9" t="s">
        <v>34</v>
      </c>
      <c r="S23" s="4">
        <v>0</v>
      </c>
      <c r="T23" s="9" t="s">
        <v>34</v>
      </c>
      <c r="U23" s="4">
        <v>0</v>
      </c>
      <c r="V23" s="9" t="s">
        <v>34</v>
      </c>
      <c r="W23" s="4">
        <v>0</v>
      </c>
      <c r="X23" s="9" t="s">
        <v>34</v>
      </c>
      <c r="Y23" s="4">
        <v>0</v>
      </c>
      <c r="Z23" s="10" t="s">
        <v>34</v>
      </c>
    </row>
    <row r="24" spans="1:26" ht="13.5">
      <c r="A24" s="2"/>
      <c r="B24" s="3"/>
      <c r="C24" s="4"/>
      <c r="D24" s="5"/>
      <c r="E24" s="4"/>
      <c r="F24" s="5"/>
      <c r="G24" s="4"/>
      <c r="H24" s="5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6"/>
    </row>
    <row r="25" spans="1:26" ht="13.5">
      <c r="A25" s="66" t="s">
        <v>75</v>
      </c>
      <c r="B25" s="67"/>
      <c r="C25" s="8">
        <v>849743</v>
      </c>
      <c r="D25" s="9" t="s">
        <v>67</v>
      </c>
      <c r="E25" s="8">
        <v>140695</v>
      </c>
      <c r="F25" s="9" t="s">
        <v>67</v>
      </c>
      <c r="G25" s="8">
        <v>1663051</v>
      </c>
      <c r="H25" s="9" t="s">
        <v>67</v>
      </c>
      <c r="I25" s="8">
        <v>20302</v>
      </c>
      <c r="J25" s="9" t="s">
        <v>67</v>
      </c>
      <c r="K25" s="8">
        <v>2113612</v>
      </c>
      <c r="L25" s="9" t="s">
        <v>67</v>
      </c>
      <c r="M25" s="8">
        <v>272854</v>
      </c>
      <c r="N25" s="9" t="s">
        <v>67</v>
      </c>
      <c r="O25" s="8">
        <v>3421215</v>
      </c>
      <c r="P25" s="9" t="s">
        <v>67</v>
      </c>
      <c r="Q25" s="8">
        <v>-20549</v>
      </c>
      <c r="R25" s="9" t="s">
        <v>67</v>
      </c>
      <c r="S25" s="8">
        <v>2988003</v>
      </c>
      <c r="T25" s="9" t="s">
        <v>67</v>
      </c>
      <c r="U25" s="8">
        <v>599294</v>
      </c>
      <c r="V25" s="9" t="s">
        <v>67</v>
      </c>
      <c r="W25" s="8">
        <v>676889</v>
      </c>
      <c r="X25" s="9" t="s">
        <v>67</v>
      </c>
      <c r="Y25" s="8">
        <v>1194371</v>
      </c>
      <c r="Z25" s="10" t="s">
        <v>67</v>
      </c>
    </row>
    <row r="26" spans="1:26" ht="13.5">
      <c r="A26" s="2"/>
      <c r="B26" s="3"/>
      <c r="C26" s="4"/>
      <c r="D26" s="5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  <c r="W26" s="4"/>
      <c r="X26" s="5"/>
      <c r="Y26" s="4"/>
      <c r="Z26" s="6"/>
    </row>
    <row r="27" spans="1:26" ht="13.5">
      <c r="A27" s="2" t="s">
        <v>76</v>
      </c>
      <c r="B27" s="7" t="s">
        <v>77</v>
      </c>
      <c r="C27" s="4">
        <v>0</v>
      </c>
      <c r="D27" s="9" t="s">
        <v>34</v>
      </c>
      <c r="E27" s="4">
        <v>0</v>
      </c>
      <c r="F27" s="9" t="s">
        <v>34</v>
      </c>
      <c r="G27" s="4">
        <v>0</v>
      </c>
      <c r="H27" s="9" t="s">
        <v>34</v>
      </c>
      <c r="I27" s="4">
        <v>0</v>
      </c>
      <c r="J27" s="9" t="s">
        <v>34</v>
      </c>
      <c r="K27" s="4">
        <v>0</v>
      </c>
      <c r="L27" s="9" t="s">
        <v>34</v>
      </c>
      <c r="M27" s="4">
        <v>0</v>
      </c>
      <c r="N27" s="9" t="s">
        <v>34</v>
      </c>
      <c r="O27" s="4">
        <v>0</v>
      </c>
      <c r="P27" s="9" t="s">
        <v>34</v>
      </c>
      <c r="Q27" s="4">
        <v>0</v>
      </c>
      <c r="R27" s="9" t="s">
        <v>34</v>
      </c>
      <c r="S27" s="4">
        <v>0</v>
      </c>
      <c r="T27" s="9" t="s">
        <v>34</v>
      </c>
      <c r="U27" s="4">
        <v>0</v>
      </c>
      <c r="V27" s="9" t="s">
        <v>34</v>
      </c>
      <c r="W27" s="4">
        <v>0</v>
      </c>
      <c r="X27" s="9" t="s">
        <v>34</v>
      </c>
      <c r="Y27" s="4">
        <v>0</v>
      </c>
      <c r="Z27" s="10" t="s">
        <v>34</v>
      </c>
    </row>
    <row r="28" spans="1:26" ht="13.5">
      <c r="A28" s="2" t="s">
        <v>78</v>
      </c>
      <c r="B28" s="7" t="s">
        <v>79</v>
      </c>
      <c r="C28" s="4">
        <v>0</v>
      </c>
      <c r="D28" s="9" t="s">
        <v>34</v>
      </c>
      <c r="E28" s="4">
        <v>0</v>
      </c>
      <c r="F28" s="9" t="s">
        <v>34</v>
      </c>
      <c r="G28" s="4">
        <v>0</v>
      </c>
      <c r="H28" s="9" t="s">
        <v>34</v>
      </c>
      <c r="I28" s="4">
        <v>0</v>
      </c>
      <c r="J28" s="9" t="s">
        <v>34</v>
      </c>
      <c r="K28" s="4">
        <v>0</v>
      </c>
      <c r="L28" s="9" t="s">
        <v>34</v>
      </c>
      <c r="M28" s="4">
        <v>0</v>
      </c>
      <c r="N28" s="9" t="s">
        <v>34</v>
      </c>
      <c r="O28" s="4">
        <v>0</v>
      </c>
      <c r="P28" s="9" t="s">
        <v>34</v>
      </c>
      <c r="Q28" s="4">
        <v>0</v>
      </c>
      <c r="R28" s="9" t="s">
        <v>34</v>
      </c>
      <c r="S28" s="4">
        <v>0</v>
      </c>
      <c r="T28" s="9" t="s">
        <v>34</v>
      </c>
      <c r="U28" s="4">
        <v>0</v>
      </c>
      <c r="V28" s="9" t="s">
        <v>34</v>
      </c>
      <c r="W28" s="4">
        <v>0</v>
      </c>
      <c r="X28" s="9" t="s">
        <v>34</v>
      </c>
      <c r="Y28" s="4">
        <v>0</v>
      </c>
      <c r="Z28" s="10" t="s">
        <v>34</v>
      </c>
    </row>
    <row r="29" spans="1:26" ht="13.5">
      <c r="A29" s="2" t="s">
        <v>80</v>
      </c>
      <c r="B29" s="7" t="s">
        <v>81</v>
      </c>
      <c r="C29" s="4">
        <v>0</v>
      </c>
      <c r="D29" s="9" t="s">
        <v>34</v>
      </c>
      <c r="E29" s="4">
        <v>0</v>
      </c>
      <c r="F29" s="9" t="s">
        <v>34</v>
      </c>
      <c r="G29" s="4">
        <v>0</v>
      </c>
      <c r="H29" s="9" t="s">
        <v>34</v>
      </c>
      <c r="I29" s="4">
        <v>0</v>
      </c>
      <c r="J29" s="9" t="s">
        <v>34</v>
      </c>
      <c r="K29" s="4">
        <v>0</v>
      </c>
      <c r="L29" s="9" t="s">
        <v>34</v>
      </c>
      <c r="M29" s="4">
        <v>0</v>
      </c>
      <c r="N29" s="9" t="s">
        <v>34</v>
      </c>
      <c r="O29" s="4">
        <v>0</v>
      </c>
      <c r="P29" s="9" t="s">
        <v>34</v>
      </c>
      <c r="Q29" s="4">
        <v>0</v>
      </c>
      <c r="R29" s="9" t="s">
        <v>34</v>
      </c>
      <c r="S29" s="4">
        <v>0</v>
      </c>
      <c r="T29" s="9" t="s">
        <v>34</v>
      </c>
      <c r="U29" s="4">
        <v>0</v>
      </c>
      <c r="V29" s="9" t="s">
        <v>34</v>
      </c>
      <c r="W29" s="4">
        <v>0</v>
      </c>
      <c r="X29" s="9" t="s">
        <v>34</v>
      </c>
      <c r="Y29" s="4">
        <v>0</v>
      </c>
      <c r="Z29" s="10" t="s">
        <v>34</v>
      </c>
    </row>
    <row r="30" spans="1:26" ht="13.5">
      <c r="A30" s="2" t="s">
        <v>82</v>
      </c>
      <c r="B30" s="7" t="s">
        <v>83</v>
      </c>
      <c r="C30" s="4">
        <v>0</v>
      </c>
      <c r="D30" s="9" t="s">
        <v>34</v>
      </c>
      <c r="E30" s="4">
        <v>0</v>
      </c>
      <c r="F30" s="9" t="s">
        <v>34</v>
      </c>
      <c r="G30" s="4">
        <v>0</v>
      </c>
      <c r="H30" s="9" t="s">
        <v>34</v>
      </c>
      <c r="I30" s="4">
        <v>0</v>
      </c>
      <c r="J30" s="9" t="s">
        <v>34</v>
      </c>
      <c r="K30" s="4">
        <v>0</v>
      </c>
      <c r="L30" s="9" t="s">
        <v>34</v>
      </c>
      <c r="M30" s="4">
        <v>0</v>
      </c>
      <c r="N30" s="9" t="s">
        <v>34</v>
      </c>
      <c r="O30" s="4">
        <v>0</v>
      </c>
      <c r="P30" s="9" t="s">
        <v>34</v>
      </c>
      <c r="Q30" s="4">
        <v>0</v>
      </c>
      <c r="R30" s="9" t="s">
        <v>34</v>
      </c>
      <c r="S30" s="4">
        <v>0</v>
      </c>
      <c r="T30" s="9" t="s">
        <v>34</v>
      </c>
      <c r="U30" s="4">
        <v>0</v>
      </c>
      <c r="V30" s="9" t="s">
        <v>34</v>
      </c>
      <c r="W30" s="4">
        <v>0</v>
      </c>
      <c r="X30" s="9" t="s">
        <v>34</v>
      </c>
      <c r="Y30" s="4">
        <v>0</v>
      </c>
      <c r="Z30" s="10" t="s">
        <v>34</v>
      </c>
    </row>
    <row r="31" spans="1:26" ht="13.5">
      <c r="A31" s="2" t="s">
        <v>84</v>
      </c>
      <c r="B31" s="7" t="s">
        <v>85</v>
      </c>
      <c r="C31" s="4">
        <v>0</v>
      </c>
      <c r="D31" s="9" t="s">
        <v>34</v>
      </c>
      <c r="E31" s="4">
        <v>0</v>
      </c>
      <c r="F31" s="9" t="s">
        <v>34</v>
      </c>
      <c r="G31" s="4">
        <v>0</v>
      </c>
      <c r="H31" s="9" t="s">
        <v>34</v>
      </c>
      <c r="I31" s="4">
        <v>0</v>
      </c>
      <c r="J31" s="9" t="s">
        <v>34</v>
      </c>
      <c r="K31" s="4">
        <v>0</v>
      </c>
      <c r="L31" s="9" t="s">
        <v>34</v>
      </c>
      <c r="M31" s="4">
        <v>0</v>
      </c>
      <c r="N31" s="9" t="s">
        <v>34</v>
      </c>
      <c r="O31" s="4">
        <v>0</v>
      </c>
      <c r="P31" s="9" t="s">
        <v>34</v>
      </c>
      <c r="Q31" s="4">
        <v>0</v>
      </c>
      <c r="R31" s="9" t="s">
        <v>34</v>
      </c>
      <c r="S31" s="4">
        <v>0</v>
      </c>
      <c r="T31" s="9" t="s">
        <v>34</v>
      </c>
      <c r="U31" s="4">
        <v>0</v>
      </c>
      <c r="V31" s="9" t="s">
        <v>34</v>
      </c>
      <c r="W31" s="4">
        <v>0</v>
      </c>
      <c r="X31" s="9" t="s">
        <v>34</v>
      </c>
      <c r="Y31" s="4">
        <v>0</v>
      </c>
      <c r="Z31" s="10" t="s">
        <v>34</v>
      </c>
    </row>
    <row r="32" spans="1:26" ht="13.5">
      <c r="A32" s="2" t="s">
        <v>86</v>
      </c>
      <c r="B32" s="7" t="s">
        <v>87</v>
      </c>
      <c r="C32" s="4">
        <v>0</v>
      </c>
      <c r="D32" s="9" t="s">
        <v>34</v>
      </c>
      <c r="E32" s="4">
        <v>0</v>
      </c>
      <c r="F32" s="9" t="s">
        <v>34</v>
      </c>
      <c r="G32" s="4">
        <v>0</v>
      </c>
      <c r="H32" s="9" t="s">
        <v>34</v>
      </c>
      <c r="I32" s="4">
        <v>0</v>
      </c>
      <c r="J32" s="9" t="s">
        <v>34</v>
      </c>
      <c r="K32" s="4">
        <v>0</v>
      </c>
      <c r="L32" s="9" t="s">
        <v>34</v>
      </c>
      <c r="M32" s="4">
        <v>0</v>
      </c>
      <c r="N32" s="9" t="s">
        <v>34</v>
      </c>
      <c r="O32" s="4">
        <v>0</v>
      </c>
      <c r="P32" s="9" t="s">
        <v>34</v>
      </c>
      <c r="Q32" s="4">
        <v>0</v>
      </c>
      <c r="R32" s="9" t="s">
        <v>34</v>
      </c>
      <c r="S32" s="4">
        <v>0</v>
      </c>
      <c r="T32" s="9" t="s">
        <v>34</v>
      </c>
      <c r="U32" s="4">
        <v>0</v>
      </c>
      <c r="V32" s="9" t="s">
        <v>34</v>
      </c>
      <c r="W32" s="4">
        <v>0</v>
      </c>
      <c r="X32" s="9" t="s">
        <v>34</v>
      </c>
      <c r="Y32" s="4">
        <v>0</v>
      </c>
      <c r="Z32" s="10" t="s">
        <v>34</v>
      </c>
    </row>
    <row r="33" spans="1:26" ht="13.5">
      <c r="A33" s="66" t="s">
        <v>88</v>
      </c>
      <c r="B33" s="67"/>
      <c r="C33" s="4">
        <v>0</v>
      </c>
      <c r="D33" s="9" t="s">
        <v>34</v>
      </c>
      <c r="E33" s="4">
        <v>0</v>
      </c>
      <c r="F33" s="9" t="s">
        <v>34</v>
      </c>
      <c r="G33" s="4">
        <v>0</v>
      </c>
      <c r="H33" s="9" t="s">
        <v>34</v>
      </c>
      <c r="I33" s="4">
        <v>0</v>
      </c>
      <c r="J33" s="9" t="s">
        <v>34</v>
      </c>
      <c r="K33" s="4">
        <v>0</v>
      </c>
      <c r="L33" s="9" t="s">
        <v>34</v>
      </c>
      <c r="M33" s="4">
        <v>0</v>
      </c>
      <c r="N33" s="9" t="s">
        <v>34</v>
      </c>
      <c r="O33" s="4">
        <v>0</v>
      </c>
      <c r="P33" s="9" t="s">
        <v>34</v>
      </c>
      <c r="Q33" s="4">
        <v>0</v>
      </c>
      <c r="R33" s="9" t="s">
        <v>34</v>
      </c>
      <c r="S33" s="4">
        <v>0</v>
      </c>
      <c r="T33" s="9" t="s">
        <v>34</v>
      </c>
      <c r="U33" s="4">
        <v>0</v>
      </c>
      <c r="V33" s="9" t="s">
        <v>34</v>
      </c>
      <c r="W33" s="4">
        <v>0</v>
      </c>
      <c r="X33" s="9" t="s">
        <v>34</v>
      </c>
      <c r="Y33" s="4">
        <v>0</v>
      </c>
      <c r="Z33" s="10" t="s">
        <v>34</v>
      </c>
    </row>
    <row r="34" spans="1:26" ht="13.5">
      <c r="A34" s="66" t="s">
        <v>89</v>
      </c>
      <c r="B34" s="67"/>
      <c r="C34" s="8">
        <v>849743</v>
      </c>
      <c r="D34" s="9" t="s">
        <v>67</v>
      </c>
      <c r="E34" s="8">
        <v>140695</v>
      </c>
      <c r="F34" s="9" t="s">
        <v>67</v>
      </c>
      <c r="G34" s="8">
        <v>1663051</v>
      </c>
      <c r="H34" s="9" t="s">
        <v>67</v>
      </c>
      <c r="I34" s="8">
        <v>20302</v>
      </c>
      <c r="J34" s="9" t="s">
        <v>67</v>
      </c>
      <c r="K34" s="8">
        <v>2113612</v>
      </c>
      <c r="L34" s="9" t="s">
        <v>67</v>
      </c>
      <c r="M34" s="8">
        <v>272854</v>
      </c>
      <c r="N34" s="9" t="s">
        <v>67</v>
      </c>
      <c r="O34" s="8">
        <v>3421215</v>
      </c>
      <c r="P34" s="9" t="s">
        <v>67</v>
      </c>
      <c r="Q34" s="8">
        <v>-20549</v>
      </c>
      <c r="R34" s="9" t="s">
        <v>67</v>
      </c>
      <c r="S34" s="8">
        <v>2988003</v>
      </c>
      <c r="T34" s="9" t="s">
        <v>67</v>
      </c>
      <c r="U34" s="8">
        <v>599294</v>
      </c>
      <c r="V34" s="9" t="s">
        <v>67</v>
      </c>
      <c r="W34" s="8">
        <v>676889</v>
      </c>
      <c r="X34" s="9" t="s">
        <v>67</v>
      </c>
      <c r="Y34" s="8">
        <v>1194371</v>
      </c>
      <c r="Z34" s="10" t="s">
        <v>67</v>
      </c>
    </row>
    <row r="35" spans="1:26" ht="13.5">
      <c r="A35" s="2"/>
      <c r="B35" s="3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  <c r="W35" s="4"/>
      <c r="X35" s="5"/>
      <c r="Y35" s="4"/>
      <c r="Z35" s="6"/>
    </row>
    <row r="36" spans="1:26" ht="13.5">
      <c r="A36" s="2" t="s">
        <v>90</v>
      </c>
      <c r="B36" s="7" t="s">
        <v>91</v>
      </c>
      <c r="C36" s="4">
        <v>0</v>
      </c>
      <c r="D36" s="9" t="s">
        <v>34</v>
      </c>
      <c r="E36" s="4">
        <v>0</v>
      </c>
      <c r="F36" s="9" t="s">
        <v>34</v>
      </c>
      <c r="G36" s="4">
        <v>0</v>
      </c>
      <c r="H36" s="9" t="s">
        <v>34</v>
      </c>
      <c r="I36" s="4">
        <v>0</v>
      </c>
      <c r="J36" s="9" t="s">
        <v>34</v>
      </c>
      <c r="K36" s="4">
        <v>0</v>
      </c>
      <c r="L36" s="9" t="s">
        <v>34</v>
      </c>
      <c r="M36" s="4">
        <v>0</v>
      </c>
      <c r="N36" s="9" t="s">
        <v>34</v>
      </c>
      <c r="O36" s="4">
        <v>0</v>
      </c>
      <c r="P36" s="9" t="s">
        <v>34</v>
      </c>
      <c r="Q36" s="4">
        <v>0</v>
      </c>
      <c r="R36" s="9" t="s">
        <v>34</v>
      </c>
      <c r="S36" s="4">
        <v>0</v>
      </c>
      <c r="T36" s="9" t="s">
        <v>34</v>
      </c>
      <c r="U36" s="4">
        <v>0</v>
      </c>
      <c r="V36" s="9" t="s">
        <v>34</v>
      </c>
      <c r="W36" s="4">
        <v>0</v>
      </c>
      <c r="X36" s="9" t="s">
        <v>34</v>
      </c>
      <c r="Y36" s="4">
        <v>0</v>
      </c>
      <c r="Z36" s="10" t="s">
        <v>34</v>
      </c>
    </row>
    <row r="37" spans="1:26" ht="13.5">
      <c r="A37" s="2" t="s">
        <v>92</v>
      </c>
      <c r="B37" s="7" t="s">
        <v>93</v>
      </c>
      <c r="C37" s="4">
        <v>0</v>
      </c>
      <c r="D37" s="9" t="s">
        <v>34</v>
      </c>
      <c r="E37" s="4">
        <v>0</v>
      </c>
      <c r="F37" s="9" t="s">
        <v>34</v>
      </c>
      <c r="G37" s="4">
        <v>0</v>
      </c>
      <c r="H37" s="9" t="s">
        <v>34</v>
      </c>
      <c r="I37" s="4">
        <v>0</v>
      </c>
      <c r="J37" s="9" t="s">
        <v>34</v>
      </c>
      <c r="K37" s="4">
        <v>0</v>
      </c>
      <c r="L37" s="9" t="s">
        <v>34</v>
      </c>
      <c r="M37" s="4">
        <v>0</v>
      </c>
      <c r="N37" s="9" t="s">
        <v>34</v>
      </c>
      <c r="O37" s="4">
        <v>0</v>
      </c>
      <c r="P37" s="9" t="s">
        <v>34</v>
      </c>
      <c r="Q37" s="4">
        <v>0</v>
      </c>
      <c r="R37" s="9" t="s">
        <v>34</v>
      </c>
      <c r="S37" s="4">
        <v>0</v>
      </c>
      <c r="T37" s="9" t="s">
        <v>34</v>
      </c>
      <c r="U37" s="4">
        <v>0</v>
      </c>
      <c r="V37" s="9" t="s">
        <v>34</v>
      </c>
      <c r="W37" s="4">
        <v>0</v>
      </c>
      <c r="X37" s="9" t="s">
        <v>34</v>
      </c>
      <c r="Y37" s="4">
        <v>0</v>
      </c>
      <c r="Z37" s="10" t="s">
        <v>34</v>
      </c>
    </row>
    <row r="38" spans="1:26" ht="13.5">
      <c r="A38" s="2" t="s">
        <v>94</v>
      </c>
      <c r="B38" s="7" t="s">
        <v>95</v>
      </c>
      <c r="C38" s="4">
        <v>0</v>
      </c>
      <c r="D38" s="9" t="s">
        <v>34</v>
      </c>
      <c r="E38" s="4">
        <v>0</v>
      </c>
      <c r="F38" s="9" t="s">
        <v>34</v>
      </c>
      <c r="G38" s="4">
        <v>0</v>
      </c>
      <c r="H38" s="9" t="s">
        <v>34</v>
      </c>
      <c r="I38" s="4">
        <v>0</v>
      </c>
      <c r="J38" s="9" t="s">
        <v>34</v>
      </c>
      <c r="K38" s="4">
        <v>0</v>
      </c>
      <c r="L38" s="9" t="s">
        <v>34</v>
      </c>
      <c r="M38" s="4">
        <v>0</v>
      </c>
      <c r="N38" s="9" t="s">
        <v>34</v>
      </c>
      <c r="O38" s="4">
        <v>0</v>
      </c>
      <c r="P38" s="9" t="s">
        <v>34</v>
      </c>
      <c r="Q38" s="4">
        <v>0</v>
      </c>
      <c r="R38" s="9" t="s">
        <v>34</v>
      </c>
      <c r="S38" s="4">
        <v>0</v>
      </c>
      <c r="T38" s="9" t="s">
        <v>34</v>
      </c>
      <c r="U38" s="4">
        <v>0</v>
      </c>
      <c r="V38" s="9" t="s">
        <v>34</v>
      </c>
      <c r="W38" s="4">
        <v>0</v>
      </c>
      <c r="X38" s="9" t="s">
        <v>34</v>
      </c>
      <c r="Y38" s="4">
        <v>0</v>
      </c>
      <c r="Z38" s="10" t="s">
        <v>34</v>
      </c>
    </row>
    <row r="39" spans="1:26" ht="13.5">
      <c r="A39" s="2" t="s">
        <v>96</v>
      </c>
      <c r="B39" s="7" t="s">
        <v>97</v>
      </c>
      <c r="C39" s="4">
        <v>0</v>
      </c>
      <c r="D39" s="9" t="s">
        <v>34</v>
      </c>
      <c r="E39" s="4">
        <v>0</v>
      </c>
      <c r="F39" s="9" t="s">
        <v>34</v>
      </c>
      <c r="G39" s="4">
        <v>0</v>
      </c>
      <c r="H39" s="9" t="s">
        <v>34</v>
      </c>
      <c r="I39" s="4">
        <v>0</v>
      </c>
      <c r="J39" s="9" t="s">
        <v>34</v>
      </c>
      <c r="K39" s="4">
        <v>0</v>
      </c>
      <c r="L39" s="9" t="s">
        <v>34</v>
      </c>
      <c r="M39" s="4">
        <v>0</v>
      </c>
      <c r="N39" s="9" t="s">
        <v>34</v>
      </c>
      <c r="O39" s="4">
        <v>0</v>
      </c>
      <c r="P39" s="9" t="s">
        <v>34</v>
      </c>
      <c r="Q39" s="4">
        <v>0</v>
      </c>
      <c r="R39" s="9" t="s">
        <v>34</v>
      </c>
      <c r="S39" s="4">
        <v>0</v>
      </c>
      <c r="T39" s="9" t="s">
        <v>34</v>
      </c>
      <c r="U39" s="4">
        <v>0</v>
      </c>
      <c r="V39" s="9" t="s">
        <v>34</v>
      </c>
      <c r="W39" s="4">
        <v>0</v>
      </c>
      <c r="X39" s="9" t="s">
        <v>34</v>
      </c>
      <c r="Y39" s="4">
        <v>0</v>
      </c>
      <c r="Z39" s="10" t="s">
        <v>34</v>
      </c>
    </row>
    <row r="40" spans="1:26" ht="13.5">
      <c r="A40" s="2" t="s">
        <v>98</v>
      </c>
      <c r="B40" s="7" t="s">
        <v>99</v>
      </c>
      <c r="C40" s="4">
        <v>0</v>
      </c>
      <c r="D40" s="9" t="s">
        <v>34</v>
      </c>
      <c r="E40" s="4">
        <v>0</v>
      </c>
      <c r="F40" s="9" t="s">
        <v>34</v>
      </c>
      <c r="G40" s="4">
        <v>0</v>
      </c>
      <c r="H40" s="9" t="s">
        <v>34</v>
      </c>
      <c r="I40" s="4">
        <v>0</v>
      </c>
      <c r="J40" s="9" t="s">
        <v>34</v>
      </c>
      <c r="K40" s="4">
        <v>0</v>
      </c>
      <c r="L40" s="9" t="s">
        <v>34</v>
      </c>
      <c r="M40" s="4">
        <v>0</v>
      </c>
      <c r="N40" s="9" t="s">
        <v>34</v>
      </c>
      <c r="O40" s="4">
        <v>0</v>
      </c>
      <c r="P40" s="9" t="s">
        <v>34</v>
      </c>
      <c r="Q40" s="4">
        <v>0</v>
      </c>
      <c r="R40" s="9" t="s">
        <v>34</v>
      </c>
      <c r="S40" s="4">
        <v>0</v>
      </c>
      <c r="T40" s="9" t="s">
        <v>34</v>
      </c>
      <c r="U40" s="4">
        <v>0</v>
      </c>
      <c r="V40" s="9" t="s">
        <v>34</v>
      </c>
      <c r="W40" s="4">
        <v>0</v>
      </c>
      <c r="X40" s="9" t="s">
        <v>34</v>
      </c>
      <c r="Y40" s="4">
        <v>0</v>
      </c>
      <c r="Z40" s="10" t="s">
        <v>34</v>
      </c>
    </row>
    <row r="41" spans="1:26" ht="13.5">
      <c r="A41" s="2" t="s">
        <v>100</v>
      </c>
      <c r="B41" s="7" t="s">
        <v>101</v>
      </c>
      <c r="C41" s="4">
        <v>0</v>
      </c>
      <c r="D41" s="9" t="s">
        <v>34</v>
      </c>
      <c r="E41" s="4">
        <v>0</v>
      </c>
      <c r="F41" s="9" t="s">
        <v>34</v>
      </c>
      <c r="G41" s="4">
        <v>0</v>
      </c>
      <c r="H41" s="9" t="s">
        <v>34</v>
      </c>
      <c r="I41" s="4">
        <v>0</v>
      </c>
      <c r="J41" s="9" t="s">
        <v>34</v>
      </c>
      <c r="K41" s="4">
        <v>0</v>
      </c>
      <c r="L41" s="9" t="s">
        <v>34</v>
      </c>
      <c r="M41" s="4">
        <v>0</v>
      </c>
      <c r="N41" s="9" t="s">
        <v>34</v>
      </c>
      <c r="O41" s="4">
        <v>0</v>
      </c>
      <c r="P41" s="9" t="s">
        <v>34</v>
      </c>
      <c r="Q41" s="4">
        <v>0</v>
      </c>
      <c r="R41" s="9" t="s">
        <v>34</v>
      </c>
      <c r="S41" s="4">
        <v>0</v>
      </c>
      <c r="T41" s="9" t="s">
        <v>34</v>
      </c>
      <c r="U41" s="4">
        <v>0</v>
      </c>
      <c r="V41" s="9" t="s">
        <v>34</v>
      </c>
      <c r="W41" s="4">
        <v>0</v>
      </c>
      <c r="X41" s="9" t="s">
        <v>34</v>
      </c>
      <c r="Y41" s="4">
        <v>0</v>
      </c>
      <c r="Z41" s="10" t="s">
        <v>34</v>
      </c>
    </row>
    <row r="42" spans="1:26" ht="13.5">
      <c r="A42" s="2" t="s">
        <v>102</v>
      </c>
      <c r="B42" s="7" t="s">
        <v>103</v>
      </c>
      <c r="C42" s="4">
        <v>0</v>
      </c>
      <c r="D42" s="9" t="s">
        <v>34</v>
      </c>
      <c r="E42" s="4">
        <v>0</v>
      </c>
      <c r="F42" s="9" t="s">
        <v>34</v>
      </c>
      <c r="G42" s="4">
        <v>0</v>
      </c>
      <c r="H42" s="9" t="s">
        <v>34</v>
      </c>
      <c r="I42" s="4">
        <v>0</v>
      </c>
      <c r="J42" s="9" t="s">
        <v>34</v>
      </c>
      <c r="K42" s="4">
        <v>0</v>
      </c>
      <c r="L42" s="9" t="s">
        <v>34</v>
      </c>
      <c r="M42" s="4">
        <v>0</v>
      </c>
      <c r="N42" s="9" t="s">
        <v>34</v>
      </c>
      <c r="O42" s="4">
        <v>0</v>
      </c>
      <c r="P42" s="9" t="s">
        <v>34</v>
      </c>
      <c r="Q42" s="4">
        <v>0</v>
      </c>
      <c r="R42" s="9" t="s">
        <v>34</v>
      </c>
      <c r="S42" s="4">
        <v>0</v>
      </c>
      <c r="T42" s="9" t="s">
        <v>34</v>
      </c>
      <c r="U42" s="4">
        <v>0</v>
      </c>
      <c r="V42" s="9" t="s">
        <v>34</v>
      </c>
      <c r="W42" s="4">
        <v>0</v>
      </c>
      <c r="X42" s="9" t="s">
        <v>34</v>
      </c>
      <c r="Y42" s="4">
        <v>0</v>
      </c>
      <c r="Z42" s="10" t="s">
        <v>34</v>
      </c>
    </row>
    <row r="43" spans="1:26" ht="13.5">
      <c r="A43" s="66" t="s">
        <v>104</v>
      </c>
      <c r="B43" s="67"/>
      <c r="C43" s="4">
        <v>0</v>
      </c>
      <c r="D43" s="9" t="s">
        <v>34</v>
      </c>
      <c r="E43" s="4">
        <v>0</v>
      </c>
      <c r="F43" s="9" t="s">
        <v>34</v>
      </c>
      <c r="G43" s="4">
        <v>0</v>
      </c>
      <c r="H43" s="9" t="s">
        <v>34</v>
      </c>
      <c r="I43" s="4">
        <v>0</v>
      </c>
      <c r="J43" s="9" t="s">
        <v>34</v>
      </c>
      <c r="K43" s="4">
        <v>0</v>
      </c>
      <c r="L43" s="9" t="s">
        <v>34</v>
      </c>
      <c r="M43" s="4">
        <v>0</v>
      </c>
      <c r="N43" s="9" t="s">
        <v>34</v>
      </c>
      <c r="O43" s="4">
        <v>0</v>
      </c>
      <c r="P43" s="9" t="s">
        <v>34</v>
      </c>
      <c r="Q43" s="4">
        <v>0</v>
      </c>
      <c r="R43" s="9" t="s">
        <v>34</v>
      </c>
      <c r="S43" s="4">
        <v>0</v>
      </c>
      <c r="T43" s="9" t="s">
        <v>34</v>
      </c>
      <c r="U43" s="4">
        <v>0</v>
      </c>
      <c r="V43" s="9" t="s">
        <v>34</v>
      </c>
      <c r="W43" s="4">
        <v>0</v>
      </c>
      <c r="X43" s="9" t="s">
        <v>34</v>
      </c>
      <c r="Y43" s="4">
        <v>0</v>
      </c>
      <c r="Z43" s="10" t="s">
        <v>34</v>
      </c>
    </row>
    <row r="44" spans="1:26" ht="13.5">
      <c r="A44" s="2"/>
      <c r="B44" s="3"/>
      <c r="C44" s="4"/>
      <c r="D44" s="5"/>
      <c r="E44" s="4"/>
      <c r="F44" s="5"/>
      <c r="G44" s="4"/>
      <c r="H44" s="5"/>
      <c r="I44" s="4"/>
      <c r="J44" s="5"/>
      <c r="K44" s="4"/>
      <c r="L44" s="5"/>
      <c r="M44" s="4"/>
      <c r="N44" s="5"/>
      <c r="O44" s="4"/>
      <c r="P44" s="5"/>
      <c r="Q44" s="4"/>
      <c r="R44" s="5"/>
      <c r="S44" s="4"/>
      <c r="T44" s="5"/>
      <c r="U44" s="4"/>
      <c r="V44" s="5"/>
      <c r="W44" s="4"/>
      <c r="X44" s="5"/>
      <c r="Y44" s="4"/>
      <c r="Z44" s="6"/>
    </row>
    <row r="45" spans="1:26" ht="13.5">
      <c r="A45" s="2" t="s">
        <v>105</v>
      </c>
      <c r="B45" s="7" t="s">
        <v>106</v>
      </c>
      <c r="C45" s="4">
        <v>0</v>
      </c>
      <c r="D45" s="9" t="s">
        <v>34</v>
      </c>
      <c r="E45" s="4">
        <v>0</v>
      </c>
      <c r="F45" s="9" t="s">
        <v>34</v>
      </c>
      <c r="G45" s="4">
        <v>0</v>
      </c>
      <c r="H45" s="9" t="s">
        <v>34</v>
      </c>
      <c r="I45" s="4">
        <v>0</v>
      </c>
      <c r="J45" s="9" t="s">
        <v>34</v>
      </c>
      <c r="K45" s="4">
        <v>0</v>
      </c>
      <c r="L45" s="9" t="s">
        <v>34</v>
      </c>
      <c r="M45" s="4">
        <v>0</v>
      </c>
      <c r="N45" s="9" t="s">
        <v>34</v>
      </c>
      <c r="O45" s="4">
        <v>0</v>
      </c>
      <c r="P45" s="9" t="s">
        <v>34</v>
      </c>
      <c r="Q45" s="4">
        <v>0</v>
      </c>
      <c r="R45" s="9" t="s">
        <v>34</v>
      </c>
      <c r="S45" s="4">
        <v>0</v>
      </c>
      <c r="T45" s="9" t="s">
        <v>34</v>
      </c>
      <c r="U45" s="4">
        <v>0</v>
      </c>
      <c r="V45" s="9" t="s">
        <v>34</v>
      </c>
      <c r="W45" s="4">
        <v>0</v>
      </c>
      <c r="X45" s="9" t="s">
        <v>34</v>
      </c>
      <c r="Y45" s="4">
        <v>0</v>
      </c>
      <c r="Z45" s="10" t="s">
        <v>34</v>
      </c>
    </row>
    <row r="46" spans="1:26" ht="13.5">
      <c r="A46" s="2" t="s">
        <v>102</v>
      </c>
      <c r="B46" s="7" t="s">
        <v>107</v>
      </c>
      <c r="C46" s="4">
        <v>0</v>
      </c>
      <c r="D46" s="9" t="s">
        <v>34</v>
      </c>
      <c r="E46" s="4">
        <v>0</v>
      </c>
      <c r="F46" s="9" t="s">
        <v>34</v>
      </c>
      <c r="G46" s="4">
        <v>0</v>
      </c>
      <c r="H46" s="9" t="s">
        <v>34</v>
      </c>
      <c r="I46" s="4">
        <v>0</v>
      </c>
      <c r="J46" s="9" t="s">
        <v>34</v>
      </c>
      <c r="K46" s="4">
        <v>0</v>
      </c>
      <c r="L46" s="9" t="s">
        <v>34</v>
      </c>
      <c r="M46" s="4">
        <v>0</v>
      </c>
      <c r="N46" s="9" t="s">
        <v>34</v>
      </c>
      <c r="O46" s="4">
        <v>0</v>
      </c>
      <c r="P46" s="9" t="s">
        <v>34</v>
      </c>
      <c r="Q46" s="4">
        <v>0</v>
      </c>
      <c r="R46" s="9" t="s">
        <v>34</v>
      </c>
      <c r="S46" s="4">
        <v>0</v>
      </c>
      <c r="T46" s="9" t="s">
        <v>34</v>
      </c>
      <c r="U46" s="4">
        <v>0</v>
      </c>
      <c r="V46" s="9" t="s">
        <v>34</v>
      </c>
      <c r="W46" s="4">
        <v>0</v>
      </c>
      <c r="X46" s="9" t="s">
        <v>34</v>
      </c>
      <c r="Y46" s="4">
        <v>0</v>
      </c>
      <c r="Z46" s="10" t="s">
        <v>34</v>
      </c>
    </row>
    <row r="47" spans="1:26" ht="13.5">
      <c r="A47" s="66" t="s">
        <v>108</v>
      </c>
      <c r="B47" s="67"/>
      <c r="C47" s="4">
        <v>0</v>
      </c>
      <c r="D47" s="9" t="s">
        <v>34</v>
      </c>
      <c r="E47" s="4">
        <v>0</v>
      </c>
      <c r="F47" s="9" t="s">
        <v>34</v>
      </c>
      <c r="G47" s="4">
        <v>0</v>
      </c>
      <c r="H47" s="9" t="s">
        <v>34</v>
      </c>
      <c r="I47" s="4">
        <v>0</v>
      </c>
      <c r="J47" s="9" t="s">
        <v>34</v>
      </c>
      <c r="K47" s="4">
        <v>0</v>
      </c>
      <c r="L47" s="9" t="s">
        <v>34</v>
      </c>
      <c r="M47" s="4">
        <v>0</v>
      </c>
      <c r="N47" s="9" t="s">
        <v>34</v>
      </c>
      <c r="O47" s="4">
        <v>0</v>
      </c>
      <c r="P47" s="9" t="s">
        <v>34</v>
      </c>
      <c r="Q47" s="4">
        <v>0</v>
      </c>
      <c r="R47" s="9" t="s">
        <v>34</v>
      </c>
      <c r="S47" s="4">
        <v>0</v>
      </c>
      <c r="T47" s="9" t="s">
        <v>34</v>
      </c>
      <c r="U47" s="4">
        <v>0</v>
      </c>
      <c r="V47" s="9" t="s">
        <v>34</v>
      </c>
      <c r="W47" s="4">
        <v>0</v>
      </c>
      <c r="X47" s="9" t="s">
        <v>34</v>
      </c>
      <c r="Y47" s="4">
        <v>0</v>
      </c>
      <c r="Z47" s="10" t="s">
        <v>34</v>
      </c>
    </row>
    <row r="48" spans="1:26" ht="13.5">
      <c r="A48" s="2"/>
      <c r="B48" s="3"/>
      <c r="C48" s="4"/>
      <c r="D48" s="5"/>
      <c r="E48" s="4"/>
      <c r="F48" s="5"/>
      <c r="G48" s="4"/>
      <c r="H48" s="5"/>
      <c r="I48" s="4"/>
      <c r="J48" s="5"/>
      <c r="K48" s="4"/>
      <c r="L48" s="5"/>
      <c r="M48" s="4"/>
      <c r="N48" s="5"/>
      <c r="O48" s="4"/>
      <c r="P48" s="5"/>
      <c r="Q48" s="4"/>
      <c r="R48" s="5"/>
      <c r="S48" s="4"/>
      <c r="T48" s="5"/>
      <c r="U48" s="4"/>
      <c r="V48" s="5"/>
      <c r="W48" s="4"/>
      <c r="X48" s="5"/>
      <c r="Y48" s="4"/>
      <c r="Z48" s="6"/>
    </row>
    <row r="49" spans="1:26" ht="13.5">
      <c r="A49" s="2" t="s">
        <v>109</v>
      </c>
      <c r="B49" s="7" t="s">
        <v>110</v>
      </c>
      <c r="C49" s="4">
        <v>0</v>
      </c>
      <c r="D49" s="9" t="s">
        <v>34</v>
      </c>
      <c r="E49" s="4">
        <v>0</v>
      </c>
      <c r="F49" s="9" t="s">
        <v>34</v>
      </c>
      <c r="G49" s="4">
        <v>0</v>
      </c>
      <c r="H49" s="9" t="s">
        <v>34</v>
      </c>
      <c r="I49" s="4">
        <v>0</v>
      </c>
      <c r="J49" s="9" t="s">
        <v>34</v>
      </c>
      <c r="K49" s="4">
        <v>0</v>
      </c>
      <c r="L49" s="9" t="s">
        <v>34</v>
      </c>
      <c r="M49" s="4">
        <v>0</v>
      </c>
      <c r="N49" s="9" t="s">
        <v>34</v>
      </c>
      <c r="O49" s="4">
        <v>0</v>
      </c>
      <c r="P49" s="9" t="s">
        <v>34</v>
      </c>
      <c r="Q49" s="4">
        <v>0</v>
      </c>
      <c r="R49" s="9" t="s">
        <v>34</v>
      </c>
      <c r="S49" s="4">
        <v>0</v>
      </c>
      <c r="T49" s="9" t="s">
        <v>34</v>
      </c>
      <c r="U49" s="4">
        <v>0</v>
      </c>
      <c r="V49" s="9" t="s">
        <v>34</v>
      </c>
      <c r="W49" s="4">
        <v>0</v>
      </c>
      <c r="X49" s="9" t="s">
        <v>34</v>
      </c>
      <c r="Y49" s="4">
        <v>0</v>
      </c>
      <c r="Z49" s="10" t="s">
        <v>34</v>
      </c>
    </row>
    <row r="50" spans="1:26" ht="13.5">
      <c r="A50" s="2" t="s">
        <v>111</v>
      </c>
      <c r="B50" s="7" t="s">
        <v>112</v>
      </c>
      <c r="C50" s="4">
        <v>0</v>
      </c>
      <c r="D50" s="9" t="s">
        <v>34</v>
      </c>
      <c r="E50" s="4">
        <v>0</v>
      </c>
      <c r="F50" s="9" t="s">
        <v>34</v>
      </c>
      <c r="G50" s="4">
        <v>0</v>
      </c>
      <c r="H50" s="9" t="s">
        <v>34</v>
      </c>
      <c r="I50" s="4">
        <v>0</v>
      </c>
      <c r="J50" s="9" t="s">
        <v>34</v>
      </c>
      <c r="K50" s="4">
        <v>0</v>
      </c>
      <c r="L50" s="9" t="s">
        <v>34</v>
      </c>
      <c r="M50" s="4">
        <v>0</v>
      </c>
      <c r="N50" s="9" t="s">
        <v>34</v>
      </c>
      <c r="O50" s="4">
        <v>0</v>
      </c>
      <c r="P50" s="9" t="s">
        <v>34</v>
      </c>
      <c r="Q50" s="4">
        <v>0</v>
      </c>
      <c r="R50" s="9" t="s">
        <v>34</v>
      </c>
      <c r="S50" s="4">
        <v>0</v>
      </c>
      <c r="T50" s="9" t="s">
        <v>34</v>
      </c>
      <c r="U50" s="4">
        <v>0</v>
      </c>
      <c r="V50" s="9" t="s">
        <v>34</v>
      </c>
      <c r="W50" s="4">
        <v>0</v>
      </c>
      <c r="X50" s="9" t="s">
        <v>34</v>
      </c>
      <c r="Y50" s="4">
        <v>0</v>
      </c>
      <c r="Z50" s="10" t="s">
        <v>34</v>
      </c>
    </row>
    <row r="51" spans="1:26" ht="13.5">
      <c r="A51" s="2" t="s">
        <v>113</v>
      </c>
      <c r="B51" s="7" t="s">
        <v>114</v>
      </c>
      <c r="C51" s="4">
        <v>0</v>
      </c>
      <c r="D51" s="9" t="s">
        <v>34</v>
      </c>
      <c r="E51" s="4">
        <v>0</v>
      </c>
      <c r="F51" s="9" t="s">
        <v>34</v>
      </c>
      <c r="G51" s="4">
        <v>0</v>
      </c>
      <c r="H51" s="9" t="s">
        <v>34</v>
      </c>
      <c r="I51" s="4">
        <v>0</v>
      </c>
      <c r="J51" s="9" t="s">
        <v>34</v>
      </c>
      <c r="K51" s="4">
        <v>0</v>
      </c>
      <c r="L51" s="9" t="s">
        <v>34</v>
      </c>
      <c r="M51" s="4">
        <v>0</v>
      </c>
      <c r="N51" s="9" t="s">
        <v>34</v>
      </c>
      <c r="O51" s="4">
        <v>0</v>
      </c>
      <c r="P51" s="9" t="s">
        <v>34</v>
      </c>
      <c r="Q51" s="4">
        <v>0</v>
      </c>
      <c r="R51" s="9" t="s">
        <v>34</v>
      </c>
      <c r="S51" s="4">
        <v>0</v>
      </c>
      <c r="T51" s="9" t="s">
        <v>34</v>
      </c>
      <c r="U51" s="4">
        <v>0</v>
      </c>
      <c r="V51" s="9" t="s">
        <v>34</v>
      </c>
      <c r="W51" s="4">
        <v>0</v>
      </c>
      <c r="X51" s="9" t="s">
        <v>34</v>
      </c>
      <c r="Y51" s="4">
        <v>0</v>
      </c>
      <c r="Z51" s="10" t="s">
        <v>34</v>
      </c>
    </row>
    <row r="52" spans="1:26" ht="13.5">
      <c r="A52" s="2" t="s">
        <v>115</v>
      </c>
      <c r="B52" s="7" t="s">
        <v>116</v>
      </c>
      <c r="C52" s="4">
        <v>0</v>
      </c>
      <c r="D52" s="9" t="s">
        <v>34</v>
      </c>
      <c r="E52" s="4">
        <v>0</v>
      </c>
      <c r="F52" s="9" t="s">
        <v>34</v>
      </c>
      <c r="G52" s="4">
        <v>0</v>
      </c>
      <c r="H52" s="9" t="s">
        <v>34</v>
      </c>
      <c r="I52" s="4">
        <v>0</v>
      </c>
      <c r="J52" s="9" t="s">
        <v>34</v>
      </c>
      <c r="K52" s="4">
        <v>0</v>
      </c>
      <c r="L52" s="9" t="s">
        <v>34</v>
      </c>
      <c r="M52" s="4">
        <v>0</v>
      </c>
      <c r="N52" s="9" t="s">
        <v>34</v>
      </c>
      <c r="O52" s="4">
        <v>0</v>
      </c>
      <c r="P52" s="9" t="s">
        <v>34</v>
      </c>
      <c r="Q52" s="4">
        <v>0</v>
      </c>
      <c r="R52" s="9" t="s">
        <v>34</v>
      </c>
      <c r="S52" s="4">
        <v>0</v>
      </c>
      <c r="T52" s="9" t="s">
        <v>34</v>
      </c>
      <c r="U52" s="4">
        <v>0</v>
      </c>
      <c r="V52" s="9" t="s">
        <v>34</v>
      </c>
      <c r="W52" s="4">
        <v>0</v>
      </c>
      <c r="X52" s="9" t="s">
        <v>34</v>
      </c>
      <c r="Y52" s="4">
        <v>0</v>
      </c>
      <c r="Z52" s="10" t="s">
        <v>34</v>
      </c>
    </row>
    <row r="53" spans="1:26" ht="13.5">
      <c r="A53" s="2" t="s">
        <v>117</v>
      </c>
      <c r="B53" s="7" t="s">
        <v>118</v>
      </c>
      <c r="C53" s="4">
        <v>0</v>
      </c>
      <c r="D53" s="9" t="s">
        <v>34</v>
      </c>
      <c r="E53" s="4">
        <v>0</v>
      </c>
      <c r="F53" s="9" t="s">
        <v>34</v>
      </c>
      <c r="G53" s="4">
        <v>0</v>
      </c>
      <c r="H53" s="9" t="s">
        <v>34</v>
      </c>
      <c r="I53" s="4">
        <v>0</v>
      </c>
      <c r="J53" s="9" t="s">
        <v>34</v>
      </c>
      <c r="K53" s="4">
        <v>0</v>
      </c>
      <c r="L53" s="9" t="s">
        <v>34</v>
      </c>
      <c r="M53" s="4">
        <v>0</v>
      </c>
      <c r="N53" s="9" t="s">
        <v>34</v>
      </c>
      <c r="O53" s="4">
        <v>0</v>
      </c>
      <c r="P53" s="9" t="s">
        <v>34</v>
      </c>
      <c r="Q53" s="4">
        <v>0</v>
      </c>
      <c r="R53" s="9" t="s">
        <v>34</v>
      </c>
      <c r="S53" s="4">
        <v>0</v>
      </c>
      <c r="T53" s="9" t="s">
        <v>34</v>
      </c>
      <c r="U53" s="4">
        <v>0</v>
      </c>
      <c r="V53" s="9" t="s">
        <v>34</v>
      </c>
      <c r="W53" s="4">
        <v>0</v>
      </c>
      <c r="X53" s="9" t="s">
        <v>34</v>
      </c>
      <c r="Y53" s="4">
        <v>0</v>
      </c>
      <c r="Z53" s="10" t="s">
        <v>34</v>
      </c>
    </row>
    <row r="54" spans="1:26" ht="13.5">
      <c r="A54" s="66" t="s">
        <v>119</v>
      </c>
      <c r="B54" s="67"/>
      <c r="C54" s="4">
        <v>0</v>
      </c>
      <c r="D54" s="9" t="s">
        <v>34</v>
      </c>
      <c r="E54" s="4">
        <v>0</v>
      </c>
      <c r="F54" s="9" t="s">
        <v>34</v>
      </c>
      <c r="G54" s="4">
        <v>0</v>
      </c>
      <c r="H54" s="9" t="s">
        <v>34</v>
      </c>
      <c r="I54" s="4">
        <v>0</v>
      </c>
      <c r="J54" s="9" t="s">
        <v>34</v>
      </c>
      <c r="K54" s="4">
        <v>0</v>
      </c>
      <c r="L54" s="9" t="s">
        <v>34</v>
      </c>
      <c r="M54" s="4">
        <v>0</v>
      </c>
      <c r="N54" s="9" t="s">
        <v>34</v>
      </c>
      <c r="O54" s="4">
        <v>0</v>
      </c>
      <c r="P54" s="9" t="s">
        <v>34</v>
      </c>
      <c r="Q54" s="4">
        <v>0</v>
      </c>
      <c r="R54" s="9" t="s">
        <v>34</v>
      </c>
      <c r="S54" s="4">
        <v>0</v>
      </c>
      <c r="T54" s="9" t="s">
        <v>34</v>
      </c>
      <c r="U54" s="4">
        <v>0</v>
      </c>
      <c r="V54" s="9" t="s">
        <v>34</v>
      </c>
      <c r="W54" s="4">
        <v>0</v>
      </c>
      <c r="X54" s="9" t="s">
        <v>34</v>
      </c>
      <c r="Y54" s="4">
        <v>0</v>
      </c>
      <c r="Z54" s="10" t="s">
        <v>34</v>
      </c>
    </row>
    <row r="55" spans="1:26" ht="13.5">
      <c r="A55" s="66" t="s">
        <v>120</v>
      </c>
      <c r="B55" s="67"/>
      <c r="C55" s="4">
        <v>0</v>
      </c>
      <c r="D55" s="9" t="s">
        <v>34</v>
      </c>
      <c r="E55" s="4">
        <v>0</v>
      </c>
      <c r="F55" s="9" t="s">
        <v>34</v>
      </c>
      <c r="G55" s="4">
        <v>0</v>
      </c>
      <c r="H55" s="9" t="s">
        <v>34</v>
      </c>
      <c r="I55" s="4">
        <v>0</v>
      </c>
      <c r="J55" s="9" t="s">
        <v>34</v>
      </c>
      <c r="K55" s="4">
        <v>0</v>
      </c>
      <c r="L55" s="9" t="s">
        <v>34</v>
      </c>
      <c r="M55" s="4">
        <v>0</v>
      </c>
      <c r="N55" s="9" t="s">
        <v>34</v>
      </c>
      <c r="O55" s="4">
        <v>0</v>
      </c>
      <c r="P55" s="9" t="s">
        <v>34</v>
      </c>
      <c r="Q55" s="4">
        <v>0</v>
      </c>
      <c r="R55" s="9" t="s">
        <v>34</v>
      </c>
      <c r="S55" s="4">
        <v>0</v>
      </c>
      <c r="T55" s="9" t="s">
        <v>34</v>
      </c>
      <c r="U55" s="4">
        <v>0</v>
      </c>
      <c r="V55" s="9" t="s">
        <v>34</v>
      </c>
      <c r="W55" s="4">
        <v>0</v>
      </c>
      <c r="X55" s="9" t="s">
        <v>34</v>
      </c>
      <c r="Y55" s="4">
        <v>0</v>
      </c>
      <c r="Z55" s="10" t="s">
        <v>34</v>
      </c>
    </row>
    <row r="56" spans="1:26" ht="13.5">
      <c r="A56" s="2"/>
      <c r="B56" s="3"/>
      <c r="C56" s="4"/>
      <c r="D56" s="5"/>
      <c r="E56" s="4"/>
      <c r="F56" s="5"/>
      <c r="G56" s="4"/>
      <c r="H56" s="5"/>
      <c r="I56" s="4"/>
      <c r="J56" s="5"/>
      <c r="K56" s="4"/>
      <c r="L56" s="5"/>
      <c r="M56" s="4"/>
      <c r="N56" s="5"/>
      <c r="O56" s="4"/>
      <c r="P56" s="5"/>
      <c r="Q56" s="4"/>
      <c r="R56" s="5"/>
      <c r="S56" s="4"/>
      <c r="T56" s="5"/>
      <c r="U56" s="4"/>
      <c r="V56" s="5"/>
      <c r="W56" s="4"/>
      <c r="X56" s="5"/>
      <c r="Y56" s="4"/>
      <c r="Z56" s="6"/>
    </row>
    <row r="57" spans="1:26" ht="13.5">
      <c r="A57" s="2" t="s">
        <v>121</v>
      </c>
      <c r="B57" s="7" t="s">
        <v>122</v>
      </c>
      <c r="C57" s="4">
        <v>0</v>
      </c>
      <c r="D57" s="9" t="s">
        <v>34</v>
      </c>
      <c r="E57" s="4">
        <v>0</v>
      </c>
      <c r="F57" s="9" t="s">
        <v>34</v>
      </c>
      <c r="G57" s="4">
        <v>0</v>
      </c>
      <c r="H57" s="9" t="s">
        <v>34</v>
      </c>
      <c r="I57" s="4">
        <v>0</v>
      </c>
      <c r="J57" s="9" t="s">
        <v>34</v>
      </c>
      <c r="K57" s="4">
        <v>0</v>
      </c>
      <c r="L57" s="9" t="s">
        <v>34</v>
      </c>
      <c r="M57" s="4">
        <v>0</v>
      </c>
      <c r="N57" s="9" t="s">
        <v>34</v>
      </c>
      <c r="O57" s="4">
        <v>0</v>
      </c>
      <c r="P57" s="9" t="s">
        <v>34</v>
      </c>
      <c r="Q57" s="4">
        <v>0</v>
      </c>
      <c r="R57" s="9" t="s">
        <v>34</v>
      </c>
      <c r="S57" s="4">
        <v>0</v>
      </c>
      <c r="T57" s="9" t="s">
        <v>34</v>
      </c>
      <c r="U57" s="4">
        <v>0</v>
      </c>
      <c r="V57" s="9" t="s">
        <v>34</v>
      </c>
      <c r="W57" s="4">
        <v>0</v>
      </c>
      <c r="X57" s="9" t="s">
        <v>34</v>
      </c>
      <c r="Y57" s="4">
        <v>0</v>
      </c>
      <c r="Z57" s="10" t="s">
        <v>34</v>
      </c>
    </row>
    <row r="58" spans="1:26" ht="13.5">
      <c r="A58" s="2" t="s">
        <v>123</v>
      </c>
      <c r="B58" s="7" t="s">
        <v>124</v>
      </c>
      <c r="C58" s="4">
        <v>0</v>
      </c>
      <c r="D58" s="9" t="s">
        <v>34</v>
      </c>
      <c r="E58" s="4">
        <v>0</v>
      </c>
      <c r="F58" s="9" t="s">
        <v>34</v>
      </c>
      <c r="G58" s="4">
        <v>0</v>
      </c>
      <c r="H58" s="9" t="s">
        <v>34</v>
      </c>
      <c r="I58" s="4">
        <v>0</v>
      </c>
      <c r="J58" s="9" t="s">
        <v>34</v>
      </c>
      <c r="K58" s="4">
        <v>0</v>
      </c>
      <c r="L58" s="9" t="s">
        <v>34</v>
      </c>
      <c r="M58" s="4">
        <v>0</v>
      </c>
      <c r="N58" s="9" t="s">
        <v>34</v>
      </c>
      <c r="O58" s="4">
        <v>0</v>
      </c>
      <c r="P58" s="9" t="s">
        <v>34</v>
      </c>
      <c r="Q58" s="4">
        <v>0</v>
      </c>
      <c r="R58" s="9" t="s">
        <v>34</v>
      </c>
      <c r="S58" s="4">
        <v>0</v>
      </c>
      <c r="T58" s="9" t="s">
        <v>34</v>
      </c>
      <c r="U58" s="4">
        <v>0</v>
      </c>
      <c r="V58" s="9" t="s">
        <v>34</v>
      </c>
      <c r="W58" s="4">
        <v>0</v>
      </c>
      <c r="X58" s="9" t="s">
        <v>34</v>
      </c>
      <c r="Y58" s="4">
        <v>0</v>
      </c>
      <c r="Z58" s="10" t="s">
        <v>34</v>
      </c>
    </row>
    <row r="59" spans="1:26" ht="13.5">
      <c r="A59" s="66" t="s">
        <v>125</v>
      </c>
      <c r="B59" s="67"/>
      <c r="C59" s="4">
        <v>0</v>
      </c>
      <c r="D59" s="9" t="s">
        <v>34</v>
      </c>
      <c r="E59" s="4">
        <v>0</v>
      </c>
      <c r="F59" s="9" t="s">
        <v>34</v>
      </c>
      <c r="G59" s="4">
        <v>0</v>
      </c>
      <c r="H59" s="9" t="s">
        <v>34</v>
      </c>
      <c r="I59" s="4">
        <v>0</v>
      </c>
      <c r="J59" s="9" t="s">
        <v>34</v>
      </c>
      <c r="K59" s="4">
        <v>0</v>
      </c>
      <c r="L59" s="9" t="s">
        <v>34</v>
      </c>
      <c r="M59" s="4">
        <v>0</v>
      </c>
      <c r="N59" s="9" t="s">
        <v>34</v>
      </c>
      <c r="O59" s="4">
        <v>0</v>
      </c>
      <c r="P59" s="9" t="s">
        <v>34</v>
      </c>
      <c r="Q59" s="4">
        <v>0</v>
      </c>
      <c r="R59" s="9" t="s">
        <v>34</v>
      </c>
      <c r="S59" s="4">
        <v>0</v>
      </c>
      <c r="T59" s="9" t="s">
        <v>34</v>
      </c>
      <c r="U59" s="4">
        <v>0</v>
      </c>
      <c r="V59" s="9" t="s">
        <v>34</v>
      </c>
      <c r="W59" s="4">
        <v>0</v>
      </c>
      <c r="X59" s="9" t="s">
        <v>34</v>
      </c>
      <c r="Y59" s="4">
        <v>0</v>
      </c>
      <c r="Z59" s="10" t="s">
        <v>34</v>
      </c>
    </row>
    <row r="60" spans="1:26" ht="13.5">
      <c r="A60" s="66" t="s">
        <v>126</v>
      </c>
      <c r="B60" s="67"/>
      <c r="C60" s="8">
        <v>849743</v>
      </c>
      <c r="D60" s="9" t="s">
        <v>67</v>
      </c>
      <c r="E60" s="8">
        <v>140695</v>
      </c>
      <c r="F60" s="9" t="s">
        <v>67</v>
      </c>
      <c r="G60" s="8">
        <v>1663051</v>
      </c>
      <c r="H60" s="9" t="s">
        <v>67</v>
      </c>
      <c r="I60" s="8">
        <v>20302</v>
      </c>
      <c r="J60" s="9" t="s">
        <v>67</v>
      </c>
      <c r="K60" s="8">
        <v>2113612</v>
      </c>
      <c r="L60" s="9" t="s">
        <v>67</v>
      </c>
      <c r="M60" s="8">
        <v>272854</v>
      </c>
      <c r="N60" s="9" t="s">
        <v>67</v>
      </c>
      <c r="O60" s="8">
        <v>3421215</v>
      </c>
      <c r="P60" s="9" t="s">
        <v>67</v>
      </c>
      <c r="Q60" s="8">
        <v>-20549</v>
      </c>
      <c r="R60" s="9" t="s">
        <v>67</v>
      </c>
      <c r="S60" s="8">
        <v>2988003</v>
      </c>
      <c r="T60" s="9" t="s">
        <v>67</v>
      </c>
      <c r="U60" s="8">
        <v>599294</v>
      </c>
      <c r="V60" s="9" t="s">
        <v>67</v>
      </c>
      <c r="W60" s="8">
        <v>676889</v>
      </c>
      <c r="X60" s="9" t="s">
        <v>67</v>
      </c>
      <c r="Y60" s="8">
        <v>1194371</v>
      </c>
      <c r="Z60" s="10" t="s">
        <v>67</v>
      </c>
    </row>
    <row r="61" spans="1:26" ht="13.5">
      <c r="A61" s="2" t="s">
        <v>127</v>
      </c>
      <c r="B61" s="7" t="s">
        <v>128</v>
      </c>
      <c r="C61" s="4">
        <v>0</v>
      </c>
      <c r="D61" s="9" t="s">
        <v>34</v>
      </c>
      <c r="E61" s="4">
        <v>0</v>
      </c>
      <c r="F61" s="9" t="s">
        <v>34</v>
      </c>
      <c r="G61" s="4">
        <v>0</v>
      </c>
      <c r="H61" s="9" t="s">
        <v>34</v>
      </c>
      <c r="I61" s="4">
        <v>0</v>
      </c>
      <c r="J61" s="9" t="s">
        <v>34</v>
      </c>
      <c r="K61" s="4">
        <v>0</v>
      </c>
      <c r="L61" s="9" t="s">
        <v>34</v>
      </c>
      <c r="M61" s="4">
        <v>0</v>
      </c>
      <c r="N61" s="9" t="s">
        <v>34</v>
      </c>
      <c r="O61" s="4">
        <v>0</v>
      </c>
      <c r="P61" s="9" t="s">
        <v>34</v>
      </c>
      <c r="Q61" s="4">
        <v>0</v>
      </c>
      <c r="R61" s="9" t="s">
        <v>34</v>
      </c>
      <c r="S61" s="4">
        <v>0</v>
      </c>
      <c r="T61" s="9" t="s">
        <v>34</v>
      </c>
      <c r="U61" s="4">
        <v>0</v>
      </c>
      <c r="V61" s="9" t="s">
        <v>34</v>
      </c>
      <c r="W61" s="4">
        <v>0</v>
      </c>
      <c r="X61" s="9" t="s">
        <v>34</v>
      </c>
      <c r="Y61" s="4">
        <v>0</v>
      </c>
      <c r="Z61" s="10" t="s">
        <v>34</v>
      </c>
    </row>
    <row r="62" spans="1:26" ht="13.5">
      <c r="A62" s="2" t="s">
        <v>129</v>
      </c>
      <c r="B62" s="7" t="s">
        <v>130</v>
      </c>
      <c r="C62" s="4">
        <v>0</v>
      </c>
      <c r="D62" s="9" t="s">
        <v>34</v>
      </c>
      <c r="E62" s="4">
        <v>0</v>
      </c>
      <c r="F62" s="9" t="s">
        <v>34</v>
      </c>
      <c r="G62" s="4">
        <v>0</v>
      </c>
      <c r="H62" s="9" t="s">
        <v>34</v>
      </c>
      <c r="I62" s="4">
        <v>0</v>
      </c>
      <c r="J62" s="9" t="s">
        <v>34</v>
      </c>
      <c r="K62" s="4">
        <v>0</v>
      </c>
      <c r="L62" s="9" t="s">
        <v>34</v>
      </c>
      <c r="M62" s="4">
        <v>0</v>
      </c>
      <c r="N62" s="9" t="s">
        <v>34</v>
      </c>
      <c r="O62" s="4">
        <v>0</v>
      </c>
      <c r="P62" s="9" t="s">
        <v>34</v>
      </c>
      <c r="Q62" s="4">
        <v>0</v>
      </c>
      <c r="R62" s="9" t="s">
        <v>34</v>
      </c>
      <c r="S62" s="4">
        <v>0</v>
      </c>
      <c r="T62" s="9" t="s">
        <v>34</v>
      </c>
      <c r="U62" s="4">
        <v>0</v>
      </c>
      <c r="V62" s="9" t="s">
        <v>34</v>
      </c>
      <c r="W62" s="4">
        <v>0</v>
      </c>
      <c r="X62" s="9" t="s">
        <v>34</v>
      </c>
      <c r="Y62" s="4">
        <v>0</v>
      </c>
      <c r="Z62" s="10" t="s">
        <v>34</v>
      </c>
    </row>
    <row r="63" spans="1:26" ht="13.5">
      <c r="A63" s="66" t="s">
        <v>131</v>
      </c>
      <c r="B63" s="67"/>
      <c r="C63" s="4">
        <v>0</v>
      </c>
      <c r="D63" s="9" t="s">
        <v>34</v>
      </c>
      <c r="E63" s="4">
        <v>0</v>
      </c>
      <c r="F63" s="9" t="s">
        <v>34</v>
      </c>
      <c r="G63" s="4">
        <v>0</v>
      </c>
      <c r="H63" s="9" t="s">
        <v>34</v>
      </c>
      <c r="I63" s="4">
        <v>0</v>
      </c>
      <c r="J63" s="9" t="s">
        <v>34</v>
      </c>
      <c r="K63" s="4">
        <v>0</v>
      </c>
      <c r="L63" s="9" t="s">
        <v>34</v>
      </c>
      <c r="M63" s="4">
        <v>0</v>
      </c>
      <c r="N63" s="9" t="s">
        <v>34</v>
      </c>
      <c r="O63" s="4">
        <v>0</v>
      </c>
      <c r="P63" s="9" t="s">
        <v>34</v>
      </c>
      <c r="Q63" s="4">
        <v>0</v>
      </c>
      <c r="R63" s="9" t="s">
        <v>34</v>
      </c>
      <c r="S63" s="4">
        <v>0</v>
      </c>
      <c r="T63" s="9" t="s">
        <v>34</v>
      </c>
      <c r="U63" s="4">
        <v>0</v>
      </c>
      <c r="V63" s="9" t="s">
        <v>34</v>
      </c>
      <c r="W63" s="4">
        <v>0</v>
      </c>
      <c r="X63" s="9" t="s">
        <v>34</v>
      </c>
      <c r="Y63" s="4">
        <v>0</v>
      </c>
      <c r="Z63" s="10" t="s">
        <v>34</v>
      </c>
    </row>
    <row r="64" spans="1:26" ht="13.5">
      <c r="A64" s="2"/>
      <c r="B64" s="3"/>
      <c r="C64" s="4"/>
      <c r="D64" s="5"/>
      <c r="E64" s="4"/>
      <c r="F64" s="5"/>
      <c r="G64" s="4"/>
      <c r="H64" s="5"/>
      <c r="I64" s="4"/>
      <c r="J64" s="5"/>
      <c r="K64" s="4"/>
      <c r="L64" s="5"/>
      <c r="M64" s="4"/>
      <c r="N64" s="5"/>
      <c r="O64" s="4"/>
      <c r="P64" s="5"/>
      <c r="Q64" s="4"/>
      <c r="R64" s="5"/>
      <c r="S64" s="4"/>
      <c r="T64" s="5"/>
      <c r="U64" s="4"/>
      <c r="V64" s="5"/>
      <c r="W64" s="4"/>
      <c r="X64" s="5"/>
      <c r="Y64" s="4"/>
      <c r="Z64" s="6"/>
    </row>
    <row r="65" spans="1:26" ht="13.5">
      <c r="A65" s="2" t="s">
        <v>132</v>
      </c>
      <c r="B65" s="7" t="s">
        <v>133</v>
      </c>
      <c r="C65" s="4">
        <v>0</v>
      </c>
      <c r="D65" s="9" t="s">
        <v>34</v>
      </c>
      <c r="E65" s="4">
        <v>0</v>
      </c>
      <c r="F65" s="9" t="s">
        <v>34</v>
      </c>
      <c r="G65" s="4">
        <v>0</v>
      </c>
      <c r="H65" s="9" t="s">
        <v>34</v>
      </c>
      <c r="I65" s="4">
        <v>0</v>
      </c>
      <c r="J65" s="9" t="s">
        <v>34</v>
      </c>
      <c r="K65" s="4">
        <v>0</v>
      </c>
      <c r="L65" s="9" t="s">
        <v>34</v>
      </c>
      <c r="M65" s="4">
        <v>0</v>
      </c>
      <c r="N65" s="9" t="s">
        <v>34</v>
      </c>
      <c r="O65" s="4">
        <v>0</v>
      </c>
      <c r="P65" s="9" t="s">
        <v>34</v>
      </c>
      <c r="Q65" s="4">
        <v>0</v>
      </c>
      <c r="R65" s="9" t="s">
        <v>34</v>
      </c>
      <c r="S65" s="4">
        <v>0</v>
      </c>
      <c r="T65" s="9" t="s">
        <v>34</v>
      </c>
      <c r="U65" s="4">
        <v>0</v>
      </c>
      <c r="V65" s="9" t="s">
        <v>34</v>
      </c>
      <c r="W65" s="4">
        <v>0</v>
      </c>
      <c r="X65" s="9" t="s">
        <v>34</v>
      </c>
      <c r="Y65" s="4">
        <v>0</v>
      </c>
      <c r="Z65" s="10" t="s">
        <v>34</v>
      </c>
    </row>
    <row r="66" spans="1:26" ht="13.5">
      <c r="A66" s="2" t="s">
        <v>134</v>
      </c>
      <c r="B66" s="7" t="s">
        <v>135</v>
      </c>
      <c r="C66" s="4">
        <v>0</v>
      </c>
      <c r="D66" s="9" t="s">
        <v>34</v>
      </c>
      <c r="E66" s="4">
        <v>0</v>
      </c>
      <c r="F66" s="9" t="s">
        <v>34</v>
      </c>
      <c r="G66" s="4">
        <v>0</v>
      </c>
      <c r="H66" s="9" t="s">
        <v>34</v>
      </c>
      <c r="I66" s="4">
        <v>0</v>
      </c>
      <c r="J66" s="9" t="s">
        <v>34</v>
      </c>
      <c r="K66" s="4">
        <v>0</v>
      </c>
      <c r="L66" s="9" t="s">
        <v>34</v>
      </c>
      <c r="M66" s="4">
        <v>0</v>
      </c>
      <c r="N66" s="9" t="s">
        <v>34</v>
      </c>
      <c r="O66" s="4">
        <v>0</v>
      </c>
      <c r="P66" s="9" t="s">
        <v>34</v>
      </c>
      <c r="Q66" s="4">
        <v>0</v>
      </c>
      <c r="R66" s="9" t="s">
        <v>34</v>
      </c>
      <c r="S66" s="4">
        <v>0</v>
      </c>
      <c r="T66" s="9" t="s">
        <v>34</v>
      </c>
      <c r="U66" s="4">
        <v>0</v>
      </c>
      <c r="V66" s="9" t="s">
        <v>34</v>
      </c>
      <c r="W66" s="4">
        <v>0</v>
      </c>
      <c r="X66" s="9" t="s">
        <v>34</v>
      </c>
      <c r="Y66" s="4">
        <v>0</v>
      </c>
      <c r="Z66" s="10" t="s">
        <v>34</v>
      </c>
    </row>
    <row r="67" spans="1:26" ht="13.5">
      <c r="A67" s="2" t="s">
        <v>136</v>
      </c>
      <c r="B67" s="7" t="s">
        <v>137</v>
      </c>
      <c r="C67" s="4">
        <v>0</v>
      </c>
      <c r="D67" s="9" t="s">
        <v>34</v>
      </c>
      <c r="E67" s="4">
        <v>0</v>
      </c>
      <c r="F67" s="9" t="s">
        <v>34</v>
      </c>
      <c r="G67" s="4">
        <v>0</v>
      </c>
      <c r="H67" s="9" t="s">
        <v>34</v>
      </c>
      <c r="I67" s="4">
        <v>0</v>
      </c>
      <c r="J67" s="9" t="s">
        <v>34</v>
      </c>
      <c r="K67" s="4">
        <v>0</v>
      </c>
      <c r="L67" s="9" t="s">
        <v>34</v>
      </c>
      <c r="M67" s="4">
        <v>0</v>
      </c>
      <c r="N67" s="9" t="s">
        <v>34</v>
      </c>
      <c r="O67" s="4">
        <v>0</v>
      </c>
      <c r="P67" s="9" t="s">
        <v>34</v>
      </c>
      <c r="Q67" s="4">
        <v>0</v>
      </c>
      <c r="R67" s="9" t="s">
        <v>34</v>
      </c>
      <c r="S67" s="4">
        <v>0</v>
      </c>
      <c r="T67" s="9" t="s">
        <v>34</v>
      </c>
      <c r="U67" s="4">
        <v>0</v>
      </c>
      <c r="V67" s="9" t="s">
        <v>34</v>
      </c>
      <c r="W67" s="4">
        <v>0</v>
      </c>
      <c r="X67" s="9" t="s">
        <v>34</v>
      </c>
      <c r="Y67" s="4">
        <v>0</v>
      </c>
      <c r="Z67" s="10" t="s">
        <v>34</v>
      </c>
    </row>
    <row r="68" spans="1:26" ht="13.5">
      <c r="A68" s="2" t="s">
        <v>138</v>
      </c>
      <c r="B68" s="7" t="s">
        <v>139</v>
      </c>
      <c r="C68" s="4">
        <v>0</v>
      </c>
      <c r="D68" s="9" t="s">
        <v>34</v>
      </c>
      <c r="E68" s="4">
        <v>0</v>
      </c>
      <c r="F68" s="9" t="s">
        <v>34</v>
      </c>
      <c r="G68" s="4">
        <v>0</v>
      </c>
      <c r="H68" s="9" t="s">
        <v>34</v>
      </c>
      <c r="I68" s="4">
        <v>0</v>
      </c>
      <c r="J68" s="9" t="s">
        <v>34</v>
      </c>
      <c r="K68" s="4">
        <v>0</v>
      </c>
      <c r="L68" s="9" t="s">
        <v>34</v>
      </c>
      <c r="M68" s="4">
        <v>0</v>
      </c>
      <c r="N68" s="9" t="s">
        <v>34</v>
      </c>
      <c r="O68" s="4">
        <v>0</v>
      </c>
      <c r="P68" s="9" t="s">
        <v>34</v>
      </c>
      <c r="Q68" s="4">
        <v>0</v>
      </c>
      <c r="R68" s="9" t="s">
        <v>34</v>
      </c>
      <c r="S68" s="4">
        <v>0</v>
      </c>
      <c r="T68" s="9" t="s">
        <v>34</v>
      </c>
      <c r="U68" s="4">
        <v>0</v>
      </c>
      <c r="V68" s="9" t="s">
        <v>34</v>
      </c>
      <c r="W68" s="4">
        <v>0</v>
      </c>
      <c r="X68" s="9" t="s">
        <v>34</v>
      </c>
      <c r="Y68" s="4">
        <v>0</v>
      </c>
      <c r="Z68" s="10" t="s">
        <v>34</v>
      </c>
    </row>
    <row r="69" spans="1:26" ht="13.5">
      <c r="A69" s="2" t="s">
        <v>140</v>
      </c>
      <c r="B69" s="7" t="s">
        <v>141</v>
      </c>
      <c r="C69" s="4">
        <v>0</v>
      </c>
      <c r="D69" s="9" t="s">
        <v>34</v>
      </c>
      <c r="E69" s="4">
        <v>0</v>
      </c>
      <c r="F69" s="9" t="s">
        <v>34</v>
      </c>
      <c r="G69" s="4">
        <v>0</v>
      </c>
      <c r="H69" s="9" t="s">
        <v>34</v>
      </c>
      <c r="I69" s="4">
        <v>0</v>
      </c>
      <c r="J69" s="9" t="s">
        <v>34</v>
      </c>
      <c r="K69" s="4">
        <v>0</v>
      </c>
      <c r="L69" s="9" t="s">
        <v>34</v>
      </c>
      <c r="M69" s="4">
        <v>0</v>
      </c>
      <c r="N69" s="9" t="s">
        <v>34</v>
      </c>
      <c r="O69" s="4">
        <v>0</v>
      </c>
      <c r="P69" s="9" t="s">
        <v>34</v>
      </c>
      <c r="Q69" s="4">
        <v>0</v>
      </c>
      <c r="R69" s="9" t="s">
        <v>34</v>
      </c>
      <c r="S69" s="4">
        <v>0</v>
      </c>
      <c r="T69" s="9" t="s">
        <v>34</v>
      </c>
      <c r="U69" s="4">
        <v>0</v>
      </c>
      <c r="V69" s="9" t="s">
        <v>34</v>
      </c>
      <c r="W69" s="4">
        <v>0</v>
      </c>
      <c r="X69" s="9" t="s">
        <v>34</v>
      </c>
      <c r="Y69" s="4">
        <v>0</v>
      </c>
      <c r="Z69" s="10" t="s">
        <v>34</v>
      </c>
    </row>
    <row r="70" spans="1:26" ht="13.5">
      <c r="A70" s="2" t="s">
        <v>142</v>
      </c>
      <c r="B70" s="7" t="s">
        <v>143</v>
      </c>
      <c r="C70" s="4">
        <v>0</v>
      </c>
      <c r="D70" s="9" t="s">
        <v>34</v>
      </c>
      <c r="E70" s="4">
        <v>0</v>
      </c>
      <c r="F70" s="9" t="s">
        <v>34</v>
      </c>
      <c r="G70" s="4">
        <v>0</v>
      </c>
      <c r="H70" s="9" t="s">
        <v>34</v>
      </c>
      <c r="I70" s="4">
        <v>0</v>
      </c>
      <c r="J70" s="9" t="s">
        <v>34</v>
      </c>
      <c r="K70" s="4">
        <v>0</v>
      </c>
      <c r="L70" s="9" t="s">
        <v>34</v>
      </c>
      <c r="M70" s="4">
        <v>0</v>
      </c>
      <c r="N70" s="9" t="s">
        <v>34</v>
      </c>
      <c r="O70" s="4">
        <v>0</v>
      </c>
      <c r="P70" s="9" t="s">
        <v>34</v>
      </c>
      <c r="Q70" s="4">
        <v>0</v>
      </c>
      <c r="R70" s="9" t="s">
        <v>34</v>
      </c>
      <c r="S70" s="4">
        <v>0</v>
      </c>
      <c r="T70" s="9" t="s">
        <v>34</v>
      </c>
      <c r="U70" s="4">
        <v>0</v>
      </c>
      <c r="V70" s="9" t="s">
        <v>34</v>
      </c>
      <c r="W70" s="4">
        <v>0</v>
      </c>
      <c r="X70" s="9" t="s">
        <v>34</v>
      </c>
      <c r="Y70" s="4">
        <v>0</v>
      </c>
      <c r="Z70" s="10" t="s">
        <v>34</v>
      </c>
    </row>
    <row r="71" spans="1:26" ht="13.5">
      <c r="A71" s="2" t="s">
        <v>144</v>
      </c>
      <c r="B71" s="7" t="s">
        <v>145</v>
      </c>
      <c r="C71" s="8">
        <v>634000</v>
      </c>
      <c r="D71" s="9" t="s">
        <v>146</v>
      </c>
      <c r="E71" s="8">
        <v>-430000</v>
      </c>
      <c r="F71" s="9" t="s">
        <v>27</v>
      </c>
      <c r="G71" s="8">
        <v>357600</v>
      </c>
      <c r="H71" s="9" t="s">
        <v>147</v>
      </c>
      <c r="I71" s="8">
        <v>-446600</v>
      </c>
      <c r="J71" s="9" t="s">
        <v>27</v>
      </c>
      <c r="K71" s="8">
        <v>963560</v>
      </c>
      <c r="L71" s="9" t="s">
        <v>148</v>
      </c>
      <c r="M71" s="8">
        <v>-140000</v>
      </c>
      <c r="N71" s="9" t="s">
        <v>149</v>
      </c>
      <c r="O71" s="8">
        <v>1898339</v>
      </c>
      <c r="P71" s="9" t="s">
        <v>150</v>
      </c>
      <c r="Q71" s="8">
        <v>-2136799</v>
      </c>
      <c r="R71" s="9" t="s">
        <v>27</v>
      </c>
      <c r="S71" s="8">
        <v>1576670</v>
      </c>
      <c r="T71" s="9" t="s">
        <v>151</v>
      </c>
      <c r="U71" s="8">
        <v>-742504</v>
      </c>
      <c r="V71" s="9" t="s">
        <v>27</v>
      </c>
      <c r="W71" s="8">
        <v>-687537</v>
      </c>
      <c r="X71" s="9" t="s">
        <v>27</v>
      </c>
      <c r="Y71" s="8">
        <v>229760</v>
      </c>
      <c r="Z71" s="10" t="s">
        <v>152</v>
      </c>
    </row>
    <row r="72" spans="1:26" ht="13.5">
      <c r="A72" s="2" t="s">
        <v>153</v>
      </c>
      <c r="B72" s="7" t="s">
        <v>154</v>
      </c>
      <c r="C72" s="8">
        <v>101850</v>
      </c>
      <c r="D72" s="9" t="s">
        <v>155</v>
      </c>
      <c r="E72" s="8">
        <v>-73250</v>
      </c>
      <c r="F72" s="9" t="s">
        <v>156</v>
      </c>
      <c r="G72" s="8">
        <v>206800</v>
      </c>
      <c r="H72" s="9" t="s">
        <v>157</v>
      </c>
      <c r="I72" s="8">
        <v>-151400</v>
      </c>
      <c r="J72" s="9" t="s">
        <v>27</v>
      </c>
      <c r="K72" s="8">
        <v>123000</v>
      </c>
      <c r="L72" s="9" t="s">
        <v>158</v>
      </c>
      <c r="M72" s="8">
        <v>22425</v>
      </c>
      <c r="N72" s="9" t="s">
        <v>159</v>
      </c>
      <c r="O72" s="8">
        <v>204750</v>
      </c>
      <c r="P72" s="9" t="s">
        <v>160</v>
      </c>
      <c r="Q72" s="8">
        <v>-287175</v>
      </c>
      <c r="R72" s="9" t="s">
        <v>27</v>
      </c>
      <c r="S72" s="8">
        <v>167575</v>
      </c>
      <c r="T72" s="9" t="s">
        <v>161</v>
      </c>
      <c r="U72" s="8">
        <v>-65725</v>
      </c>
      <c r="V72" s="9" t="s">
        <v>162</v>
      </c>
      <c r="W72" s="8">
        <v>39375</v>
      </c>
      <c r="X72" s="9" t="s">
        <v>158</v>
      </c>
      <c r="Y72" s="8">
        <v>-25200</v>
      </c>
      <c r="Z72" s="10" t="s">
        <v>163</v>
      </c>
    </row>
    <row r="73" spans="1:26" ht="13.5">
      <c r="A73" s="2" t="s">
        <v>164</v>
      </c>
      <c r="B73" s="7" t="s">
        <v>165</v>
      </c>
      <c r="C73" s="8">
        <v>50400</v>
      </c>
      <c r="D73" s="9" t="s">
        <v>166</v>
      </c>
      <c r="E73" s="8">
        <v>25600</v>
      </c>
      <c r="F73" s="9" t="s">
        <v>167</v>
      </c>
      <c r="G73" s="8">
        <v>114375</v>
      </c>
      <c r="H73" s="9" t="s">
        <v>168</v>
      </c>
      <c r="I73" s="8">
        <v>-155200</v>
      </c>
      <c r="J73" s="9" t="s">
        <v>27</v>
      </c>
      <c r="K73" s="8">
        <v>14175</v>
      </c>
      <c r="L73" s="9" t="s">
        <v>169</v>
      </c>
      <c r="M73" s="8">
        <v>-13650</v>
      </c>
      <c r="N73" s="9" t="s">
        <v>170</v>
      </c>
      <c r="O73" s="8">
        <v>-35700</v>
      </c>
      <c r="P73" s="9" t="s">
        <v>171</v>
      </c>
      <c r="Q73" s="8">
        <v>26250</v>
      </c>
      <c r="R73" s="9" t="s">
        <v>27</v>
      </c>
      <c r="S73" s="8">
        <v>63425</v>
      </c>
      <c r="T73" s="9" t="s">
        <v>172</v>
      </c>
      <c r="U73" s="8">
        <v>-61850</v>
      </c>
      <c r="V73" s="9" t="s">
        <v>173</v>
      </c>
      <c r="W73" s="8">
        <v>77700</v>
      </c>
      <c r="X73" s="9" t="s">
        <v>174</v>
      </c>
      <c r="Y73" s="8">
        <v>9450</v>
      </c>
      <c r="Z73" s="10" t="s">
        <v>175</v>
      </c>
    </row>
    <row r="74" spans="1:26" ht="13.5">
      <c r="A74" s="2" t="s">
        <v>176</v>
      </c>
      <c r="B74" s="7" t="s">
        <v>177</v>
      </c>
      <c r="C74" s="8">
        <v>25100</v>
      </c>
      <c r="D74" s="9" t="s">
        <v>178</v>
      </c>
      <c r="E74" s="8">
        <v>25100</v>
      </c>
      <c r="F74" s="9" t="s">
        <v>179</v>
      </c>
      <c r="G74" s="8">
        <v>130600</v>
      </c>
      <c r="H74" s="9" t="s">
        <v>180</v>
      </c>
      <c r="I74" s="8">
        <v>25100</v>
      </c>
      <c r="J74" s="9" t="s">
        <v>181</v>
      </c>
      <c r="K74" s="8">
        <v>95500</v>
      </c>
      <c r="L74" s="9" t="s">
        <v>182</v>
      </c>
      <c r="M74" s="8">
        <v>40200</v>
      </c>
      <c r="N74" s="9" t="s">
        <v>183</v>
      </c>
      <c r="O74" s="8">
        <v>155800</v>
      </c>
      <c r="P74" s="9" t="s">
        <v>184</v>
      </c>
      <c r="Q74" s="8">
        <v>55300</v>
      </c>
      <c r="R74" s="9" t="s">
        <v>27</v>
      </c>
      <c r="S74" s="8">
        <v>110600</v>
      </c>
      <c r="T74" s="9" t="s">
        <v>185</v>
      </c>
      <c r="U74" s="8">
        <v>105500</v>
      </c>
      <c r="V74" s="9" t="s">
        <v>186</v>
      </c>
      <c r="W74" s="8">
        <v>55300</v>
      </c>
      <c r="X74" s="9" t="s">
        <v>187</v>
      </c>
      <c r="Y74" s="8">
        <v>40200</v>
      </c>
      <c r="Z74" s="10" t="s">
        <v>188</v>
      </c>
    </row>
    <row r="75" spans="1:26" ht="13.5">
      <c r="A75" s="2" t="s">
        <v>189</v>
      </c>
      <c r="B75" s="7" t="s">
        <v>190</v>
      </c>
      <c r="C75" s="4">
        <v>0</v>
      </c>
      <c r="D75" s="9" t="s">
        <v>34</v>
      </c>
      <c r="E75" s="4">
        <v>0</v>
      </c>
      <c r="F75" s="9" t="s">
        <v>34</v>
      </c>
      <c r="G75" s="4">
        <v>0</v>
      </c>
      <c r="H75" s="9" t="s">
        <v>34</v>
      </c>
      <c r="I75" s="4">
        <v>0</v>
      </c>
      <c r="J75" s="9" t="s">
        <v>34</v>
      </c>
      <c r="K75" s="4">
        <v>0</v>
      </c>
      <c r="L75" s="9" t="s">
        <v>34</v>
      </c>
      <c r="M75" s="4">
        <v>0</v>
      </c>
      <c r="N75" s="9" t="s">
        <v>34</v>
      </c>
      <c r="O75" s="4">
        <v>0</v>
      </c>
      <c r="P75" s="9" t="s">
        <v>34</v>
      </c>
      <c r="Q75" s="4">
        <v>0</v>
      </c>
      <c r="R75" s="9" t="s">
        <v>34</v>
      </c>
      <c r="S75" s="4">
        <v>0</v>
      </c>
      <c r="T75" s="9" t="s">
        <v>34</v>
      </c>
      <c r="U75" s="4">
        <v>0</v>
      </c>
      <c r="V75" s="9" t="s">
        <v>34</v>
      </c>
      <c r="W75" s="4">
        <v>0</v>
      </c>
      <c r="X75" s="9" t="s">
        <v>34</v>
      </c>
      <c r="Y75" s="4">
        <v>0</v>
      </c>
      <c r="Z75" s="10" t="s">
        <v>34</v>
      </c>
    </row>
    <row r="76" spans="1:26" ht="13.5">
      <c r="A76" s="2" t="s">
        <v>191</v>
      </c>
      <c r="B76" s="7" t="s">
        <v>192</v>
      </c>
      <c r="C76" s="4">
        <v>0</v>
      </c>
      <c r="D76" s="9" t="s">
        <v>34</v>
      </c>
      <c r="E76" s="4">
        <v>0</v>
      </c>
      <c r="F76" s="9" t="s">
        <v>34</v>
      </c>
      <c r="G76" s="4">
        <v>0</v>
      </c>
      <c r="H76" s="9" t="s">
        <v>34</v>
      </c>
      <c r="I76" s="4">
        <v>0</v>
      </c>
      <c r="J76" s="9" t="s">
        <v>34</v>
      </c>
      <c r="K76" s="4">
        <v>0</v>
      </c>
      <c r="L76" s="9" t="s">
        <v>34</v>
      </c>
      <c r="M76" s="4">
        <v>0</v>
      </c>
      <c r="N76" s="9" t="s">
        <v>34</v>
      </c>
      <c r="O76" s="4">
        <v>0</v>
      </c>
      <c r="P76" s="9" t="s">
        <v>34</v>
      </c>
      <c r="Q76" s="4">
        <v>0</v>
      </c>
      <c r="R76" s="9" t="s">
        <v>34</v>
      </c>
      <c r="S76" s="4">
        <v>0</v>
      </c>
      <c r="T76" s="9" t="s">
        <v>34</v>
      </c>
      <c r="U76" s="4">
        <v>0</v>
      </c>
      <c r="V76" s="9" t="s">
        <v>34</v>
      </c>
      <c r="W76" s="4">
        <v>0</v>
      </c>
      <c r="X76" s="9" t="s">
        <v>34</v>
      </c>
      <c r="Y76" s="4">
        <v>0</v>
      </c>
      <c r="Z76" s="10" t="s">
        <v>34</v>
      </c>
    </row>
    <row r="77" spans="1:26" ht="13.5">
      <c r="A77" s="2" t="s">
        <v>193</v>
      </c>
      <c r="B77" s="7" t="s">
        <v>194</v>
      </c>
      <c r="C77" s="4">
        <v>0</v>
      </c>
      <c r="D77" s="9" t="s">
        <v>34</v>
      </c>
      <c r="E77" s="4">
        <v>0</v>
      </c>
      <c r="F77" s="9" t="s">
        <v>34</v>
      </c>
      <c r="G77" s="4">
        <v>0</v>
      </c>
      <c r="H77" s="9" t="s">
        <v>34</v>
      </c>
      <c r="I77" s="4">
        <v>0</v>
      </c>
      <c r="J77" s="9" t="s">
        <v>34</v>
      </c>
      <c r="K77" s="4">
        <v>0</v>
      </c>
      <c r="L77" s="9" t="s">
        <v>34</v>
      </c>
      <c r="M77" s="4">
        <v>0</v>
      </c>
      <c r="N77" s="9" t="s">
        <v>34</v>
      </c>
      <c r="O77" s="4">
        <v>0</v>
      </c>
      <c r="P77" s="9" t="s">
        <v>34</v>
      </c>
      <c r="Q77" s="4">
        <v>0</v>
      </c>
      <c r="R77" s="9" t="s">
        <v>34</v>
      </c>
      <c r="S77" s="4">
        <v>0</v>
      </c>
      <c r="T77" s="9" t="s">
        <v>34</v>
      </c>
      <c r="U77" s="4">
        <v>0</v>
      </c>
      <c r="V77" s="9" t="s">
        <v>34</v>
      </c>
      <c r="W77" s="4">
        <v>0</v>
      </c>
      <c r="X77" s="9" t="s">
        <v>34</v>
      </c>
      <c r="Y77" s="4">
        <v>0</v>
      </c>
      <c r="Z77" s="10" t="s">
        <v>34</v>
      </c>
    </row>
    <row r="78" spans="1:26" ht="13.5">
      <c r="A78" s="2" t="s">
        <v>195</v>
      </c>
      <c r="B78" s="7" t="s">
        <v>196</v>
      </c>
      <c r="C78" s="4">
        <v>0</v>
      </c>
      <c r="D78" s="9" t="s">
        <v>34</v>
      </c>
      <c r="E78" s="4">
        <v>0</v>
      </c>
      <c r="F78" s="9" t="s">
        <v>34</v>
      </c>
      <c r="G78" s="4">
        <v>0</v>
      </c>
      <c r="H78" s="9" t="s">
        <v>34</v>
      </c>
      <c r="I78" s="4">
        <v>0</v>
      </c>
      <c r="J78" s="9" t="s">
        <v>34</v>
      </c>
      <c r="K78" s="4">
        <v>0</v>
      </c>
      <c r="L78" s="9" t="s">
        <v>34</v>
      </c>
      <c r="M78" s="4">
        <v>0</v>
      </c>
      <c r="N78" s="9" t="s">
        <v>34</v>
      </c>
      <c r="O78" s="4">
        <v>0</v>
      </c>
      <c r="P78" s="9" t="s">
        <v>34</v>
      </c>
      <c r="Q78" s="4">
        <v>0</v>
      </c>
      <c r="R78" s="9" t="s">
        <v>34</v>
      </c>
      <c r="S78" s="4">
        <v>0</v>
      </c>
      <c r="T78" s="9" t="s">
        <v>34</v>
      </c>
      <c r="U78" s="4">
        <v>0</v>
      </c>
      <c r="V78" s="9" t="s">
        <v>34</v>
      </c>
      <c r="W78" s="4">
        <v>0</v>
      </c>
      <c r="X78" s="9" t="s">
        <v>34</v>
      </c>
      <c r="Y78" s="4">
        <v>0</v>
      </c>
      <c r="Z78" s="10" t="s">
        <v>34</v>
      </c>
    </row>
    <row r="79" spans="1:26" ht="13.5">
      <c r="A79" s="2" t="s">
        <v>197</v>
      </c>
      <c r="B79" s="7" t="s">
        <v>198</v>
      </c>
      <c r="C79" s="4">
        <v>0</v>
      </c>
      <c r="D79" s="9" t="s">
        <v>34</v>
      </c>
      <c r="E79" s="4">
        <v>0</v>
      </c>
      <c r="F79" s="9" t="s">
        <v>34</v>
      </c>
      <c r="G79" s="4">
        <v>0</v>
      </c>
      <c r="H79" s="9" t="s">
        <v>34</v>
      </c>
      <c r="I79" s="4">
        <v>0</v>
      </c>
      <c r="J79" s="9" t="s">
        <v>34</v>
      </c>
      <c r="K79" s="4">
        <v>0</v>
      </c>
      <c r="L79" s="9" t="s">
        <v>34</v>
      </c>
      <c r="M79" s="4">
        <v>0</v>
      </c>
      <c r="N79" s="9" t="s">
        <v>34</v>
      </c>
      <c r="O79" s="4">
        <v>0</v>
      </c>
      <c r="P79" s="9" t="s">
        <v>34</v>
      </c>
      <c r="Q79" s="4">
        <v>0</v>
      </c>
      <c r="R79" s="9" t="s">
        <v>34</v>
      </c>
      <c r="S79" s="4">
        <v>0</v>
      </c>
      <c r="T79" s="9" t="s">
        <v>34</v>
      </c>
      <c r="U79" s="4">
        <v>0</v>
      </c>
      <c r="V79" s="9" t="s">
        <v>34</v>
      </c>
      <c r="W79" s="4">
        <v>0</v>
      </c>
      <c r="X79" s="9" t="s">
        <v>34</v>
      </c>
      <c r="Y79" s="4">
        <v>0</v>
      </c>
      <c r="Z79" s="10" t="s">
        <v>34</v>
      </c>
    </row>
    <row r="80" spans="1:26" ht="13.5">
      <c r="A80" s="66" t="s">
        <v>199</v>
      </c>
      <c r="B80" s="67"/>
      <c r="C80" s="8">
        <v>811350</v>
      </c>
      <c r="D80" s="9" t="s">
        <v>200</v>
      </c>
      <c r="E80" s="8">
        <v>-452550</v>
      </c>
      <c r="F80" s="9" t="s">
        <v>27</v>
      </c>
      <c r="G80" s="8">
        <v>809375</v>
      </c>
      <c r="H80" s="9" t="s">
        <v>201</v>
      </c>
      <c r="I80" s="8">
        <v>-728100</v>
      </c>
      <c r="J80" s="9" t="s">
        <v>27</v>
      </c>
      <c r="K80" s="8">
        <v>1196235</v>
      </c>
      <c r="L80" s="9" t="s">
        <v>202</v>
      </c>
      <c r="M80" s="8">
        <v>-91025</v>
      </c>
      <c r="N80" s="9" t="s">
        <v>203</v>
      </c>
      <c r="O80" s="8">
        <v>2223189</v>
      </c>
      <c r="P80" s="9" t="s">
        <v>204</v>
      </c>
      <c r="Q80" s="8">
        <v>-2342424</v>
      </c>
      <c r="R80" s="9" t="s">
        <v>27</v>
      </c>
      <c r="S80" s="8">
        <v>1918270</v>
      </c>
      <c r="T80" s="9" t="s">
        <v>205</v>
      </c>
      <c r="U80" s="8">
        <v>-764579</v>
      </c>
      <c r="V80" s="9" t="s">
        <v>27</v>
      </c>
      <c r="W80" s="8">
        <v>-515162</v>
      </c>
      <c r="X80" s="9" t="s">
        <v>206</v>
      </c>
      <c r="Y80" s="8">
        <v>254210</v>
      </c>
      <c r="Z80" s="10" t="s">
        <v>207</v>
      </c>
    </row>
    <row r="81" spans="1:26" ht="13.5">
      <c r="A81" s="66" t="s">
        <v>208</v>
      </c>
      <c r="B81" s="67"/>
      <c r="C81" s="8">
        <v>811350</v>
      </c>
      <c r="D81" s="9" t="s">
        <v>200</v>
      </c>
      <c r="E81" s="8">
        <v>-452550</v>
      </c>
      <c r="F81" s="9" t="s">
        <v>27</v>
      </c>
      <c r="G81" s="8">
        <v>809375</v>
      </c>
      <c r="H81" s="9" t="s">
        <v>201</v>
      </c>
      <c r="I81" s="8">
        <v>-728100</v>
      </c>
      <c r="J81" s="9" t="s">
        <v>27</v>
      </c>
      <c r="K81" s="8">
        <v>1196235</v>
      </c>
      <c r="L81" s="9" t="s">
        <v>202</v>
      </c>
      <c r="M81" s="8">
        <v>-91025</v>
      </c>
      <c r="N81" s="9" t="s">
        <v>203</v>
      </c>
      <c r="O81" s="8">
        <v>2223189</v>
      </c>
      <c r="P81" s="9" t="s">
        <v>204</v>
      </c>
      <c r="Q81" s="8">
        <v>-2342424</v>
      </c>
      <c r="R81" s="9" t="s">
        <v>27</v>
      </c>
      <c r="S81" s="8">
        <v>1918270</v>
      </c>
      <c r="T81" s="9" t="s">
        <v>205</v>
      </c>
      <c r="U81" s="8">
        <v>-764579</v>
      </c>
      <c r="V81" s="9" t="s">
        <v>27</v>
      </c>
      <c r="W81" s="8">
        <v>-515162</v>
      </c>
      <c r="X81" s="9" t="s">
        <v>206</v>
      </c>
      <c r="Y81" s="8">
        <v>254210</v>
      </c>
      <c r="Z81" s="10" t="s">
        <v>207</v>
      </c>
    </row>
    <row r="82" spans="1:26" ht="13.5">
      <c r="A82" s="2"/>
      <c r="B82" s="3"/>
      <c r="C82" s="4"/>
      <c r="D82" s="5"/>
      <c r="E82" s="4"/>
      <c r="F82" s="5"/>
      <c r="G82" s="4"/>
      <c r="H82" s="5"/>
      <c r="I82" s="4"/>
      <c r="J82" s="5"/>
      <c r="K82" s="4"/>
      <c r="L82" s="5"/>
      <c r="M82" s="4"/>
      <c r="N82" s="5"/>
      <c r="O82" s="4"/>
      <c r="P82" s="5"/>
      <c r="Q82" s="4"/>
      <c r="R82" s="5"/>
      <c r="S82" s="4"/>
      <c r="T82" s="5"/>
      <c r="U82" s="4"/>
      <c r="V82" s="5"/>
      <c r="W82" s="4"/>
      <c r="X82" s="5"/>
      <c r="Y82" s="4"/>
      <c r="Z82" s="6"/>
    </row>
    <row r="83" spans="1:26" ht="13.5">
      <c r="A83" s="2" t="s">
        <v>209</v>
      </c>
      <c r="B83" s="7" t="s">
        <v>210</v>
      </c>
      <c r="C83" s="4">
        <v>0</v>
      </c>
      <c r="D83" s="9" t="s">
        <v>34</v>
      </c>
      <c r="E83" s="4">
        <v>0</v>
      </c>
      <c r="F83" s="9" t="s">
        <v>34</v>
      </c>
      <c r="G83" s="4">
        <v>0</v>
      </c>
      <c r="H83" s="9" t="s">
        <v>34</v>
      </c>
      <c r="I83" s="4">
        <v>0</v>
      </c>
      <c r="J83" s="9" t="s">
        <v>34</v>
      </c>
      <c r="K83" s="4">
        <v>0</v>
      </c>
      <c r="L83" s="9" t="s">
        <v>34</v>
      </c>
      <c r="M83" s="4">
        <v>0</v>
      </c>
      <c r="N83" s="9" t="s">
        <v>34</v>
      </c>
      <c r="O83" s="4">
        <v>0</v>
      </c>
      <c r="P83" s="9" t="s">
        <v>34</v>
      </c>
      <c r="Q83" s="4">
        <v>0</v>
      </c>
      <c r="R83" s="9" t="s">
        <v>34</v>
      </c>
      <c r="S83" s="4">
        <v>0</v>
      </c>
      <c r="T83" s="9" t="s">
        <v>34</v>
      </c>
      <c r="U83" s="4">
        <v>0</v>
      </c>
      <c r="V83" s="9" t="s">
        <v>34</v>
      </c>
      <c r="W83" s="4">
        <v>0</v>
      </c>
      <c r="X83" s="9" t="s">
        <v>34</v>
      </c>
      <c r="Y83" s="4">
        <v>0</v>
      </c>
      <c r="Z83" s="10" t="s">
        <v>34</v>
      </c>
    </row>
    <row r="84" spans="1:26" ht="13.5">
      <c r="A84" s="2" t="s">
        <v>211</v>
      </c>
      <c r="B84" s="7" t="s">
        <v>212</v>
      </c>
      <c r="C84" s="4">
        <v>0</v>
      </c>
      <c r="D84" s="9" t="s">
        <v>34</v>
      </c>
      <c r="E84" s="4">
        <v>0</v>
      </c>
      <c r="F84" s="9" t="s">
        <v>34</v>
      </c>
      <c r="G84" s="4">
        <v>0</v>
      </c>
      <c r="H84" s="9" t="s">
        <v>34</v>
      </c>
      <c r="I84" s="4">
        <v>0</v>
      </c>
      <c r="J84" s="9" t="s">
        <v>34</v>
      </c>
      <c r="K84" s="4">
        <v>0</v>
      </c>
      <c r="L84" s="9" t="s">
        <v>34</v>
      </c>
      <c r="M84" s="4">
        <v>0</v>
      </c>
      <c r="N84" s="9" t="s">
        <v>34</v>
      </c>
      <c r="O84" s="4">
        <v>0</v>
      </c>
      <c r="P84" s="9" t="s">
        <v>34</v>
      </c>
      <c r="Q84" s="4">
        <v>0</v>
      </c>
      <c r="R84" s="9" t="s">
        <v>34</v>
      </c>
      <c r="S84" s="4">
        <v>0</v>
      </c>
      <c r="T84" s="9" t="s">
        <v>34</v>
      </c>
      <c r="U84" s="4">
        <v>0</v>
      </c>
      <c r="V84" s="9" t="s">
        <v>34</v>
      </c>
      <c r="W84" s="4">
        <v>0</v>
      </c>
      <c r="X84" s="9" t="s">
        <v>34</v>
      </c>
      <c r="Y84" s="4">
        <v>0</v>
      </c>
      <c r="Z84" s="10" t="s">
        <v>34</v>
      </c>
    </row>
    <row r="85" spans="1:26" ht="13.5">
      <c r="A85" s="66" t="s">
        <v>213</v>
      </c>
      <c r="B85" s="67"/>
      <c r="C85" s="4">
        <v>0</v>
      </c>
      <c r="D85" s="9" t="s">
        <v>34</v>
      </c>
      <c r="E85" s="4">
        <v>0</v>
      </c>
      <c r="F85" s="9" t="s">
        <v>34</v>
      </c>
      <c r="G85" s="4">
        <v>0</v>
      </c>
      <c r="H85" s="9" t="s">
        <v>34</v>
      </c>
      <c r="I85" s="4">
        <v>0</v>
      </c>
      <c r="J85" s="9" t="s">
        <v>34</v>
      </c>
      <c r="K85" s="4">
        <v>0</v>
      </c>
      <c r="L85" s="9" t="s">
        <v>34</v>
      </c>
      <c r="M85" s="4">
        <v>0</v>
      </c>
      <c r="N85" s="9" t="s">
        <v>34</v>
      </c>
      <c r="O85" s="4">
        <v>0</v>
      </c>
      <c r="P85" s="9" t="s">
        <v>34</v>
      </c>
      <c r="Q85" s="4">
        <v>0</v>
      </c>
      <c r="R85" s="9" t="s">
        <v>34</v>
      </c>
      <c r="S85" s="4">
        <v>0</v>
      </c>
      <c r="T85" s="9" t="s">
        <v>34</v>
      </c>
      <c r="U85" s="4">
        <v>0</v>
      </c>
      <c r="V85" s="9" t="s">
        <v>34</v>
      </c>
      <c r="W85" s="4">
        <v>0</v>
      </c>
      <c r="X85" s="9" t="s">
        <v>34</v>
      </c>
      <c r="Y85" s="4">
        <v>0</v>
      </c>
      <c r="Z85" s="10" t="s">
        <v>34</v>
      </c>
    </row>
    <row r="86" spans="1:26" ht="13.5">
      <c r="A86" s="2"/>
      <c r="B86" s="3"/>
      <c r="C86" s="4"/>
      <c r="D86" s="5"/>
      <c r="E86" s="4"/>
      <c r="F86" s="5"/>
      <c r="G86" s="4"/>
      <c r="H86" s="5"/>
      <c r="I86" s="4"/>
      <c r="J86" s="5"/>
      <c r="K86" s="4"/>
      <c r="L86" s="5"/>
      <c r="M86" s="4"/>
      <c r="N86" s="5"/>
      <c r="O86" s="4"/>
      <c r="P86" s="5"/>
      <c r="Q86" s="4"/>
      <c r="R86" s="5"/>
      <c r="S86" s="4"/>
      <c r="T86" s="5"/>
      <c r="U86" s="4"/>
      <c r="V86" s="5"/>
      <c r="W86" s="4"/>
      <c r="X86" s="5"/>
      <c r="Y86" s="4"/>
      <c r="Z86" s="6"/>
    </row>
    <row r="87" spans="1:26" ht="13.5">
      <c r="A87" s="66" t="s">
        <v>214</v>
      </c>
      <c r="B87" s="67"/>
      <c r="C87" s="8">
        <v>811350</v>
      </c>
      <c r="D87" s="9" t="s">
        <v>200</v>
      </c>
      <c r="E87" s="8">
        <v>-452550</v>
      </c>
      <c r="F87" s="9" t="s">
        <v>27</v>
      </c>
      <c r="G87" s="8">
        <v>809375</v>
      </c>
      <c r="H87" s="9" t="s">
        <v>201</v>
      </c>
      <c r="I87" s="8">
        <v>-728100</v>
      </c>
      <c r="J87" s="9" t="s">
        <v>27</v>
      </c>
      <c r="K87" s="8">
        <v>1196235</v>
      </c>
      <c r="L87" s="9" t="s">
        <v>202</v>
      </c>
      <c r="M87" s="8">
        <v>-91025</v>
      </c>
      <c r="N87" s="9" t="s">
        <v>203</v>
      </c>
      <c r="O87" s="8">
        <v>2223189</v>
      </c>
      <c r="P87" s="9" t="s">
        <v>204</v>
      </c>
      <c r="Q87" s="8">
        <v>-2342424</v>
      </c>
      <c r="R87" s="9" t="s">
        <v>27</v>
      </c>
      <c r="S87" s="8">
        <v>1918270</v>
      </c>
      <c r="T87" s="9" t="s">
        <v>205</v>
      </c>
      <c r="U87" s="8">
        <v>-764579</v>
      </c>
      <c r="V87" s="9" t="s">
        <v>27</v>
      </c>
      <c r="W87" s="8">
        <v>-515162</v>
      </c>
      <c r="X87" s="9" t="s">
        <v>206</v>
      </c>
      <c r="Y87" s="8">
        <v>254210</v>
      </c>
      <c r="Z87" s="10" t="s">
        <v>207</v>
      </c>
    </row>
    <row r="88" spans="1:26" ht="13.5">
      <c r="A88" s="2"/>
      <c r="B88" s="3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  <c r="V88" s="5"/>
      <c r="W88" s="4"/>
      <c r="X88" s="5"/>
      <c r="Y88" s="4"/>
      <c r="Z88" s="6"/>
    </row>
    <row r="89" spans="1:26" ht="13.5">
      <c r="A89" s="2" t="s">
        <v>215</v>
      </c>
      <c r="B89" s="7" t="s">
        <v>216</v>
      </c>
      <c r="C89" s="4">
        <v>0</v>
      </c>
      <c r="D89" s="9" t="s">
        <v>34</v>
      </c>
      <c r="E89" s="4">
        <v>0</v>
      </c>
      <c r="F89" s="9" t="s">
        <v>34</v>
      </c>
      <c r="G89" s="4">
        <v>0</v>
      </c>
      <c r="H89" s="9" t="s">
        <v>34</v>
      </c>
      <c r="I89" s="4">
        <v>0</v>
      </c>
      <c r="J89" s="9" t="s">
        <v>34</v>
      </c>
      <c r="K89" s="4">
        <v>0</v>
      </c>
      <c r="L89" s="9" t="s">
        <v>34</v>
      </c>
      <c r="M89" s="4">
        <v>0</v>
      </c>
      <c r="N89" s="9" t="s">
        <v>34</v>
      </c>
      <c r="O89" s="4">
        <v>0</v>
      </c>
      <c r="P89" s="9" t="s">
        <v>34</v>
      </c>
      <c r="Q89" s="4">
        <v>0</v>
      </c>
      <c r="R89" s="9" t="s">
        <v>34</v>
      </c>
      <c r="S89" s="4">
        <v>0</v>
      </c>
      <c r="T89" s="9" t="s">
        <v>34</v>
      </c>
      <c r="U89" s="4">
        <v>0</v>
      </c>
      <c r="V89" s="9" t="s">
        <v>34</v>
      </c>
      <c r="W89" s="4">
        <v>0</v>
      </c>
      <c r="X89" s="9" t="s">
        <v>34</v>
      </c>
      <c r="Y89" s="4">
        <v>0</v>
      </c>
      <c r="Z89" s="10" t="s">
        <v>34</v>
      </c>
    </row>
    <row r="90" spans="1:26" ht="13.5">
      <c r="A90" s="2"/>
      <c r="B90" s="3"/>
      <c r="C90" s="4"/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  <c r="O90" s="4"/>
      <c r="P90" s="5"/>
      <c r="Q90" s="4"/>
      <c r="R90" s="5"/>
      <c r="S90" s="4"/>
      <c r="T90" s="5"/>
      <c r="U90" s="4"/>
      <c r="V90" s="5"/>
      <c r="W90" s="4"/>
      <c r="X90" s="5"/>
      <c r="Y90" s="4"/>
      <c r="Z90" s="6"/>
    </row>
    <row r="91" spans="1:26" ht="13.5">
      <c r="A91" s="2" t="s">
        <v>217</v>
      </c>
      <c r="B91" s="7" t="s">
        <v>218</v>
      </c>
      <c r="C91" s="4">
        <v>0</v>
      </c>
      <c r="D91" s="9" t="s">
        <v>34</v>
      </c>
      <c r="E91" s="4">
        <v>0</v>
      </c>
      <c r="F91" s="9" t="s">
        <v>34</v>
      </c>
      <c r="G91" s="4">
        <v>0</v>
      </c>
      <c r="H91" s="9" t="s">
        <v>34</v>
      </c>
      <c r="I91" s="4">
        <v>0</v>
      </c>
      <c r="J91" s="9" t="s">
        <v>34</v>
      </c>
      <c r="K91" s="4">
        <v>0</v>
      </c>
      <c r="L91" s="9" t="s">
        <v>34</v>
      </c>
      <c r="M91" s="4">
        <v>0</v>
      </c>
      <c r="N91" s="9" t="s">
        <v>34</v>
      </c>
      <c r="O91" s="4">
        <v>0</v>
      </c>
      <c r="P91" s="9" t="s">
        <v>34</v>
      </c>
      <c r="Q91" s="4">
        <v>0</v>
      </c>
      <c r="R91" s="9" t="s">
        <v>34</v>
      </c>
      <c r="S91" s="4">
        <v>0</v>
      </c>
      <c r="T91" s="9" t="s">
        <v>34</v>
      </c>
      <c r="U91" s="4">
        <v>0</v>
      </c>
      <c r="V91" s="9" t="s">
        <v>34</v>
      </c>
      <c r="W91" s="4">
        <v>0</v>
      </c>
      <c r="X91" s="9" t="s">
        <v>34</v>
      </c>
      <c r="Y91" s="4">
        <v>0</v>
      </c>
      <c r="Z91" s="10" t="s">
        <v>34</v>
      </c>
    </row>
    <row r="92" spans="1:26" ht="13.5">
      <c r="A92" s="66" t="s">
        <v>219</v>
      </c>
      <c r="B92" s="67"/>
      <c r="C92" s="4">
        <v>0</v>
      </c>
      <c r="D92" s="9" t="s">
        <v>34</v>
      </c>
      <c r="E92" s="4">
        <v>0</v>
      </c>
      <c r="F92" s="9" t="s">
        <v>34</v>
      </c>
      <c r="G92" s="4">
        <v>0</v>
      </c>
      <c r="H92" s="9" t="s">
        <v>34</v>
      </c>
      <c r="I92" s="4">
        <v>0</v>
      </c>
      <c r="J92" s="9" t="s">
        <v>34</v>
      </c>
      <c r="K92" s="4">
        <v>0</v>
      </c>
      <c r="L92" s="9" t="s">
        <v>34</v>
      </c>
      <c r="M92" s="4">
        <v>0</v>
      </c>
      <c r="N92" s="9" t="s">
        <v>34</v>
      </c>
      <c r="O92" s="4">
        <v>0</v>
      </c>
      <c r="P92" s="9" t="s">
        <v>34</v>
      </c>
      <c r="Q92" s="4">
        <v>0</v>
      </c>
      <c r="R92" s="9" t="s">
        <v>34</v>
      </c>
      <c r="S92" s="4">
        <v>0</v>
      </c>
      <c r="T92" s="9" t="s">
        <v>34</v>
      </c>
      <c r="U92" s="4">
        <v>0</v>
      </c>
      <c r="V92" s="9" t="s">
        <v>34</v>
      </c>
      <c r="W92" s="4">
        <v>0</v>
      </c>
      <c r="X92" s="9" t="s">
        <v>34</v>
      </c>
      <c r="Y92" s="4">
        <v>0</v>
      </c>
      <c r="Z92" s="10" t="s">
        <v>34</v>
      </c>
    </row>
    <row r="93" spans="1:26" ht="13.5">
      <c r="A93" s="2"/>
      <c r="B93" s="3"/>
      <c r="C93" s="4"/>
      <c r="D93" s="5"/>
      <c r="E93" s="4"/>
      <c r="F93" s="5"/>
      <c r="G93" s="4"/>
      <c r="H93" s="5"/>
      <c r="I93" s="4"/>
      <c r="J93" s="5"/>
      <c r="K93" s="4"/>
      <c r="L93" s="5"/>
      <c r="M93" s="4"/>
      <c r="N93" s="5"/>
      <c r="O93" s="4"/>
      <c r="P93" s="5"/>
      <c r="Q93" s="4"/>
      <c r="R93" s="5"/>
      <c r="S93" s="4"/>
      <c r="T93" s="5"/>
      <c r="U93" s="4"/>
      <c r="V93" s="5"/>
      <c r="W93" s="4"/>
      <c r="X93" s="5"/>
      <c r="Y93" s="4"/>
      <c r="Z93" s="6"/>
    </row>
    <row r="94" spans="1:26" ht="13.5">
      <c r="A94" s="2" t="s">
        <v>220</v>
      </c>
      <c r="B94" s="7" t="s">
        <v>221</v>
      </c>
      <c r="C94" s="4">
        <v>0</v>
      </c>
      <c r="D94" s="9" t="s">
        <v>34</v>
      </c>
      <c r="E94" s="4">
        <v>0</v>
      </c>
      <c r="F94" s="9" t="s">
        <v>34</v>
      </c>
      <c r="G94" s="4">
        <v>0</v>
      </c>
      <c r="H94" s="9" t="s">
        <v>34</v>
      </c>
      <c r="I94" s="4">
        <v>0</v>
      </c>
      <c r="J94" s="9" t="s">
        <v>34</v>
      </c>
      <c r="K94" s="4">
        <v>0</v>
      </c>
      <c r="L94" s="9" t="s">
        <v>34</v>
      </c>
      <c r="M94" s="4">
        <v>0</v>
      </c>
      <c r="N94" s="9" t="s">
        <v>34</v>
      </c>
      <c r="O94" s="4">
        <v>0</v>
      </c>
      <c r="P94" s="9" t="s">
        <v>34</v>
      </c>
      <c r="Q94" s="4">
        <v>0</v>
      </c>
      <c r="R94" s="9" t="s">
        <v>34</v>
      </c>
      <c r="S94" s="4">
        <v>0</v>
      </c>
      <c r="T94" s="9" t="s">
        <v>34</v>
      </c>
      <c r="U94" s="4">
        <v>0</v>
      </c>
      <c r="V94" s="9" t="s">
        <v>34</v>
      </c>
      <c r="W94" s="4">
        <v>0</v>
      </c>
      <c r="X94" s="9" t="s">
        <v>34</v>
      </c>
      <c r="Y94" s="4">
        <v>0</v>
      </c>
      <c r="Z94" s="10" t="s">
        <v>34</v>
      </c>
    </row>
    <row r="95" spans="1:26" ht="13.5">
      <c r="A95" s="66" t="s">
        <v>222</v>
      </c>
      <c r="B95" s="67"/>
      <c r="C95" s="8">
        <v>38393</v>
      </c>
      <c r="D95" s="9" t="s">
        <v>182</v>
      </c>
      <c r="E95" s="8">
        <v>593245</v>
      </c>
      <c r="F95" s="9" t="s">
        <v>223</v>
      </c>
      <c r="G95" s="8">
        <v>853676</v>
      </c>
      <c r="H95" s="9" t="s">
        <v>224</v>
      </c>
      <c r="I95" s="8">
        <v>748402</v>
      </c>
      <c r="J95" s="9" t="s">
        <v>27</v>
      </c>
      <c r="K95" s="8">
        <v>917377</v>
      </c>
      <c r="L95" s="9" t="s">
        <v>225</v>
      </c>
      <c r="M95" s="8">
        <v>363879</v>
      </c>
      <c r="N95" s="9" t="s">
        <v>226</v>
      </c>
      <c r="O95" s="8">
        <v>1198026</v>
      </c>
      <c r="P95" s="9" t="s">
        <v>227</v>
      </c>
      <c r="Q95" s="8">
        <v>2321875</v>
      </c>
      <c r="R95" s="9" t="s">
        <v>27</v>
      </c>
      <c r="S95" s="8">
        <v>1069733</v>
      </c>
      <c r="T95" s="9" t="s">
        <v>228</v>
      </c>
      <c r="U95" s="8">
        <v>1363873</v>
      </c>
      <c r="V95" s="9" t="s">
        <v>229</v>
      </c>
      <c r="W95" s="8">
        <v>1192051</v>
      </c>
      <c r="X95" s="9" t="s">
        <v>230</v>
      </c>
      <c r="Y95" s="8">
        <v>940161</v>
      </c>
      <c r="Z95" s="10" t="s">
        <v>231</v>
      </c>
    </row>
    <row r="96" spans="1:26" ht="13.5">
      <c r="A96" s="2"/>
      <c r="B96" s="3"/>
      <c r="C96" s="4"/>
      <c r="D96" s="5"/>
      <c r="E96" s="4"/>
      <c r="F96" s="5"/>
      <c r="G96" s="4"/>
      <c r="H96" s="5"/>
      <c r="I96" s="4"/>
      <c r="J96" s="5"/>
      <c r="K96" s="4"/>
      <c r="L96" s="5"/>
      <c r="M96" s="4"/>
      <c r="N96" s="5"/>
      <c r="O96" s="4"/>
      <c r="P96" s="5"/>
      <c r="Q96" s="4"/>
      <c r="R96" s="5"/>
      <c r="S96" s="4"/>
      <c r="T96" s="5"/>
      <c r="U96" s="4"/>
      <c r="V96" s="5"/>
      <c r="W96" s="4"/>
      <c r="X96" s="5"/>
      <c r="Y96" s="4"/>
      <c r="Z96" s="6"/>
    </row>
    <row r="97" spans="1:26" ht="13.5">
      <c r="A97" s="66" t="s">
        <v>232</v>
      </c>
      <c r="B97" s="67"/>
      <c r="C97" s="8">
        <v>38393</v>
      </c>
      <c r="D97" s="9" t="s">
        <v>182</v>
      </c>
      <c r="E97" s="8">
        <v>593245</v>
      </c>
      <c r="F97" s="9" t="s">
        <v>223</v>
      </c>
      <c r="G97" s="8">
        <v>853676</v>
      </c>
      <c r="H97" s="9" t="s">
        <v>224</v>
      </c>
      <c r="I97" s="8">
        <v>748402</v>
      </c>
      <c r="J97" s="9" t="s">
        <v>27</v>
      </c>
      <c r="K97" s="8">
        <v>917377</v>
      </c>
      <c r="L97" s="9" t="s">
        <v>225</v>
      </c>
      <c r="M97" s="8">
        <v>363879</v>
      </c>
      <c r="N97" s="9" t="s">
        <v>226</v>
      </c>
      <c r="O97" s="8">
        <v>1198026</v>
      </c>
      <c r="P97" s="9" t="s">
        <v>227</v>
      </c>
      <c r="Q97" s="8">
        <v>2321875</v>
      </c>
      <c r="R97" s="9" t="s">
        <v>27</v>
      </c>
      <c r="S97" s="8">
        <v>1069733</v>
      </c>
      <c r="T97" s="9" t="s">
        <v>228</v>
      </c>
      <c r="U97" s="8">
        <v>1363873</v>
      </c>
      <c r="V97" s="9" t="s">
        <v>229</v>
      </c>
      <c r="W97" s="8">
        <v>1192051</v>
      </c>
      <c r="X97" s="9" t="s">
        <v>230</v>
      </c>
      <c r="Y97" s="8">
        <v>940161</v>
      </c>
      <c r="Z97" s="10" t="s">
        <v>231</v>
      </c>
    </row>
    <row r="98" spans="1:26" ht="13.5">
      <c r="A98" s="66" t="s">
        <v>233</v>
      </c>
      <c r="B98" s="67"/>
      <c r="C98" s="8">
        <v>38393</v>
      </c>
      <c r="D98" s="9" t="s">
        <v>182</v>
      </c>
      <c r="E98" s="8">
        <v>593245</v>
      </c>
      <c r="F98" s="9" t="s">
        <v>223</v>
      </c>
      <c r="G98" s="8">
        <v>853676</v>
      </c>
      <c r="H98" s="9" t="s">
        <v>224</v>
      </c>
      <c r="I98" s="8">
        <v>748402</v>
      </c>
      <c r="J98" s="9" t="s">
        <v>27</v>
      </c>
      <c r="K98" s="8">
        <v>917377</v>
      </c>
      <c r="L98" s="9" t="s">
        <v>225</v>
      </c>
      <c r="M98" s="8">
        <v>363879</v>
      </c>
      <c r="N98" s="9" t="s">
        <v>226</v>
      </c>
      <c r="O98" s="8">
        <v>1198026</v>
      </c>
      <c r="P98" s="9" t="s">
        <v>227</v>
      </c>
      <c r="Q98" s="8">
        <v>2321875</v>
      </c>
      <c r="R98" s="9" t="s">
        <v>27</v>
      </c>
      <c r="S98" s="8">
        <v>1069733</v>
      </c>
      <c r="T98" s="9" t="s">
        <v>228</v>
      </c>
      <c r="U98" s="8">
        <v>1363873</v>
      </c>
      <c r="V98" s="9" t="s">
        <v>229</v>
      </c>
      <c r="W98" s="8">
        <v>1192051</v>
      </c>
      <c r="X98" s="9" t="s">
        <v>230</v>
      </c>
      <c r="Y98" s="8">
        <v>940161</v>
      </c>
      <c r="Z98" s="10" t="s">
        <v>231</v>
      </c>
    </row>
    <row r="99" spans="1:26" ht="13.5">
      <c r="A99" s="2"/>
      <c r="B99" s="3"/>
      <c r="C99" s="4"/>
      <c r="D99" s="5"/>
      <c r="E99" s="4"/>
      <c r="F99" s="5"/>
      <c r="G99" s="4"/>
      <c r="H99" s="5"/>
      <c r="I99" s="4"/>
      <c r="J99" s="5"/>
      <c r="K99" s="4"/>
      <c r="L99" s="5"/>
      <c r="M99" s="4"/>
      <c r="N99" s="5"/>
      <c r="O99" s="4"/>
      <c r="P99" s="5"/>
      <c r="Q99" s="4"/>
      <c r="R99" s="5"/>
      <c r="S99" s="4"/>
      <c r="T99" s="5"/>
      <c r="U99" s="4"/>
      <c r="V99" s="5"/>
      <c r="W99" s="4"/>
      <c r="X99" s="5"/>
      <c r="Y99" s="4"/>
      <c r="Z99" s="6"/>
    </row>
    <row r="100" spans="1:26" ht="13.5">
      <c r="A100" s="66" t="s">
        <v>234</v>
      </c>
      <c r="B100" s="67"/>
      <c r="C100" s="8">
        <v>38393</v>
      </c>
      <c r="D100" s="9" t="s">
        <v>182</v>
      </c>
      <c r="E100" s="8">
        <v>593245</v>
      </c>
      <c r="F100" s="9" t="s">
        <v>223</v>
      </c>
      <c r="G100" s="8">
        <v>853676</v>
      </c>
      <c r="H100" s="9" t="s">
        <v>224</v>
      </c>
      <c r="I100" s="8">
        <v>748402</v>
      </c>
      <c r="J100" s="9" t="s">
        <v>27</v>
      </c>
      <c r="K100" s="8">
        <v>917377</v>
      </c>
      <c r="L100" s="9" t="s">
        <v>225</v>
      </c>
      <c r="M100" s="8">
        <v>363879</v>
      </c>
      <c r="N100" s="9" t="s">
        <v>226</v>
      </c>
      <c r="O100" s="8">
        <v>1198026</v>
      </c>
      <c r="P100" s="9" t="s">
        <v>227</v>
      </c>
      <c r="Q100" s="8">
        <v>2321875</v>
      </c>
      <c r="R100" s="9" t="s">
        <v>27</v>
      </c>
      <c r="S100" s="8">
        <v>1069733</v>
      </c>
      <c r="T100" s="9" t="s">
        <v>228</v>
      </c>
      <c r="U100" s="8">
        <v>1363873</v>
      </c>
      <c r="V100" s="9" t="s">
        <v>229</v>
      </c>
      <c r="W100" s="8">
        <v>1192051</v>
      </c>
      <c r="X100" s="9" t="s">
        <v>230</v>
      </c>
      <c r="Y100" s="8">
        <v>940161</v>
      </c>
      <c r="Z100" s="10" t="s">
        <v>231</v>
      </c>
    </row>
    <row r="101" spans="1:26" ht="13.5">
      <c r="A101" s="2" t="s">
        <v>235</v>
      </c>
      <c r="B101" s="7" t="s">
        <v>236</v>
      </c>
      <c r="C101" s="4">
        <v>0</v>
      </c>
      <c r="D101" s="9" t="s">
        <v>34</v>
      </c>
      <c r="E101" s="4">
        <v>0</v>
      </c>
      <c r="F101" s="9" t="s">
        <v>34</v>
      </c>
      <c r="G101" s="4">
        <v>0</v>
      </c>
      <c r="H101" s="9" t="s">
        <v>34</v>
      </c>
      <c r="I101" s="4">
        <v>0</v>
      </c>
      <c r="J101" s="9" t="s">
        <v>34</v>
      </c>
      <c r="K101" s="4">
        <v>0</v>
      </c>
      <c r="L101" s="9" t="s">
        <v>34</v>
      </c>
      <c r="M101" s="4">
        <v>0</v>
      </c>
      <c r="N101" s="9" t="s">
        <v>34</v>
      </c>
      <c r="O101" s="4">
        <v>0</v>
      </c>
      <c r="P101" s="9" t="s">
        <v>34</v>
      </c>
      <c r="Q101" s="4">
        <v>0</v>
      </c>
      <c r="R101" s="9" t="s">
        <v>34</v>
      </c>
      <c r="S101" s="4">
        <v>0</v>
      </c>
      <c r="T101" s="9" t="s">
        <v>34</v>
      </c>
      <c r="U101" s="4">
        <v>0</v>
      </c>
      <c r="V101" s="9" t="s">
        <v>34</v>
      </c>
      <c r="W101" s="4">
        <v>0</v>
      </c>
      <c r="X101" s="9" t="s">
        <v>34</v>
      </c>
      <c r="Y101" s="4">
        <v>0</v>
      </c>
      <c r="Z101" s="10" t="s">
        <v>34</v>
      </c>
    </row>
    <row r="102" spans="1:26" ht="14.25" thickBot="1">
      <c r="A102" s="68" t="s">
        <v>237</v>
      </c>
      <c r="B102" s="69"/>
      <c r="C102" s="8">
        <v>849743</v>
      </c>
      <c r="D102" s="9" t="s">
        <v>67</v>
      </c>
      <c r="E102" s="8">
        <v>140695</v>
      </c>
      <c r="F102" s="9" t="s">
        <v>67</v>
      </c>
      <c r="G102" s="8">
        <v>1663051</v>
      </c>
      <c r="H102" s="9" t="s">
        <v>67</v>
      </c>
      <c r="I102" s="8">
        <v>20302</v>
      </c>
      <c r="J102" s="9" t="s">
        <v>67</v>
      </c>
      <c r="K102" s="8">
        <v>2113612</v>
      </c>
      <c r="L102" s="9" t="s">
        <v>67</v>
      </c>
      <c r="M102" s="8">
        <v>272854</v>
      </c>
      <c r="N102" s="9" t="s">
        <v>67</v>
      </c>
      <c r="O102" s="8">
        <v>3421215</v>
      </c>
      <c r="P102" s="9" t="s">
        <v>67</v>
      </c>
      <c r="Q102" s="8">
        <v>-20549</v>
      </c>
      <c r="R102" s="9" t="s">
        <v>67</v>
      </c>
      <c r="S102" s="8">
        <v>2988003</v>
      </c>
      <c r="T102" s="9" t="s">
        <v>67</v>
      </c>
      <c r="U102" s="8">
        <v>599294</v>
      </c>
      <c r="V102" s="9" t="s">
        <v>67</v>
      </c>
      <c r="W102" s="8">
        <v>676889</v>
      </c>
      <c r="X102" s="9" t="s">
        <v>67</v>
      </c>
      <c r="Y102" s="8">
        <v>1194371</v>
      </c>
      <c r="Z102" s="10" t="s">
        <v>67</v>
      </c>
    </row>
    <row r="103" spans="1:26" ht="14.25" thickTop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</sheetData>
  <mergeCells count="50">
    <mergeCell ref="A97:B97"/>
    <mergeCell ref="A98:B98"/>
    <mergeCell ref="A100:B100"/>
    <mergeCell ref="A102:B102"/>
    <mergeCell ref="A85:B85"/>
    <mergeCell ref="A87:B87"/>
    <mergeCell ref="A92:B92"/>
    <mergeCell ref="A95:B95"/>
    <mergeCell ref="A60:B60"/>
    <mergeCell ref="A63:B63"/>
    <mergeCell ref="A80:B80"/>
    <mergeCell ref="A81:B81"/>
    <mergeCell ref="A47:B47"/>
    <mergeCell ref="A54:B54"/>
    <mergeCell ref="A55:B55"/>
    <mergeCell ref="A59:B59"/>
    <mergeCell ref="A25:B25"/>
    <mergeCell ref="A33:B33"/>
    <mergeCell ref="A34:B34"/>
    <mergeCell ref="A43:B43"/>
    <mergeCell ref="Y5:Z5"/>
    <mergeCell ref="Y6:Z6"/>
    <mergeCell ref="A18:B18"/>
    <mergeCell ref="A23:B23"/>
    <mergeCell ref="U5:V5"/>
    <mergeCell ref="U6:V6"/>
    <mergeCell ref="W5:X5"/>
    <mergeCell ref="W6:X6"/>
    <mergeCell ref="Q5:R5"/>
    <mergeCell ref="Q6:R6"/>
    <mergeCell ref="S5:T5"/>
    <mergeCell ref="S6:T6"/>
    <mergeCell ref="M5:N5"/>
    <mergeCell ref="M6:N6"/>
    <mergeCell ref="O5:P5"/>
    <mergeCell ref="O6:P6"/>
    <mergeCell ref="I5:J5"/>
    <mergeCell ref="I6:J6"/>
    <mergeCell ref="K5:L5"/>
    <mergeCell ref="K6:L6"/>
    <mergeCell ref="A1:Z1"/>
    <mergeCell ref="A2:C2"/>
    <mergeCell ref="W4:Z4"/>
    <mergeCell ref="A5:B6"/>
    <mergeCell ref="C5:D5"/>
    <mergeCell ref="C6:D6"/>
    <mergeCell ref="E5:F5"/>
    <mergeCell ref="E6:F6"/>
    <mergeCell ref="G5:H5"/>
    <mergeCell ref="G6:H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="75" zoomScaleNormal="75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7" sqref="F47"/>
    </sheetView>
  </sheetViews>
  <sheetFormatPr defaultColWidth="9.00390625" defaultRowHeight="13.5"/>
  <cols>
    <col min="1" max="1" width="17.625" style="0" customWidth="1"/>
    <col min="2" max="2" width="4.625" style="0" customWidth="1"/>
    <col min="3" max="3" width="15.625" style="0" customWidth="1"/>
    <col min="4" max="4" width="6.625" style="0" customWidth="1"/>
    <col min="5" max="5" width="15.625" style="0" customWidth="1"/>
    <col min="6" max="6" width="6.625" style="0" customWidth="1"/>
    <col min="7" max="7" width="15.625" style="0" customWidth="1"/>
    <col min="8" max="8" width="6.625" style="0" customWidth="1"/>
    <col min="9" max="9" width="15.625" style="0" customWidth="1"/>
    <col min="10" max="10" width="6.625" style="0" customWidth="1"/>
    <col min="11" max="11" width="15.625" style="0" customWidth="1"/>
    <col min="12" max="12" width="6.625" style="0" customWidth="1"/>
    <col min="13" max="13" width="15.625" style="0" customWidth="1"/>
    <col min="14" max="14" width="6.625" style="0" customWidth="1"/>
    <col min="15" max="15" width="15.625" style="0" customWidth="1"/>
    <col min="16" max="16" width="6.625" style="0" customWidth="1"/>
    <col min="17" max="17" width="15.625" style="0" customWidth="1"/>
    <col min="18" max="18" width="6.625" style="0" customWidth="1"/>
    <col min="19" max="19" width="15.625" style="0" customWidth="1"/>
    <col min="20" max="20" width="6.625" style="0" customWidth="1"/>
    <col min="21" max="21" width="15.625" style="0" customWidth="1"/>
    <col min="22" max="22" width="6.625" style="0" customWidth="1"/>
    <col min="23" max="23" width="15.625" style="0" customWidth="1"/>
    <col min="24" max="24" width="6.625" style="0" customWidth="1"/>
    <col min="25" max="25" width="15.625" style="0" customWidth="1"/>
    <col min="26" max="26" width="6.625" style="0" customWidth="1"/>
    <col min="27" max="27" width="15.625" style="0" customWidth="1"/>
    <col min="28" max="28" width="6.625" style="0" customWidth="1"/>
  </cols>
  <sheetData>
    <row r="1" spans="1:26" ht="21">
      <c r="A1" s="55" t="s">
        <v>321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70" t="s">
        <v>321</v>
      </c>
      <c r="B2" s="70"/>
      <c r="C2" s="70"/>
      <c r="D2" s="70"/>
      <c r="Z2" s="1" t="s">
        <v>2</v>
      </c>
    </row>
    <row r="3" spans="1:26" ht="14.25" thickBot="1">
      <c r="A3" s="19" t="s">
        <v>318</v>
      </c>
      <c r="W3" s="74" t="s">
        <v>322</v>
      </c>
      <c r="X3" s="75"/>
      <c r="Y3" s="75"/>
      <c r="Z3" s="75"/>
    </row>
    <row r="4" spans="1:28" ht="14.25" thickTop="1">
      <c r="A4" s="58" t="s">
        <v>5</v>
      </c>
      <c r="B4" s="76"/>
      <c r="C4" s="62" t="s">
        <v>324</v>
      </c>
      <c r="D4" s="79"/>
      <c r="E4" s="62" t="s">
        <v>324</v>
      </c>
      <c r="F4" s="79"/>
      <c r="G4" s="62" t="s">
        <v>324</v>
      </c>
      <c r="H4" s="79"/>
      <c r="I4" s="62" t="s">
        <v>324</v>
      </c>
      <c r="J4" s="79"/>
      <c r="K4" s="62" t="s">
        <v>324</v>
      </c>
      <c r="L4" s="79"/>
      <c r="M4" s="62" t="s">
        <v>324</v>
      </c>
      <c r="N4" s="79"/>
      <c r="O4" s="62" t="s">
        <v>324</v>
      </c>
      <c r="P4" s="79"/>
      <c r="Q4" s="62" t="s">
        <v>324</v>
      </c>
      <c r="R4" s="79"/>
      <c r="S4" s="62" t="s">
        <v>324</v>
      </c>
      <c r="T4" s="79"/>
      <c r="U4" s="62" t="s">
        <v>324</v>
      </c>
      <c r="V4" s="79"/>
      <c r="W4" s="62" t="s">
        <v>324</v>
      </c>
      <c r="X4" s="79"/>
      <c r="Y4" s="62" t="s">
        <v>324</v>
      </c>
      <c r="Z4" s="79"/>
      <c r="AA4" s="62" t="s">
        <v>320</v>
      </c>
      <c r="AB4" s="63"/>
    </row>
    <row r="5" spans="1:28" ht="13.5">
      <c r="A5" s="77"/>
      <c r="B5" s="78"/>
      <c r="C5" s="71"/>
      <c r="D5" s="75"/>
      <c r="E5" s="71"/>
      <c r="F5" s="75"/>
      <c r="G5" s="71"/>
      <c r="H5" s="75"/>
      <c r="I5" s="71"/>
      <c r="J5" s="75"/>
      <c r="K5" s="71"/>
      <c r="L5" s="75"/>
      <c r="M5" s="71"/>
      <c r="N5" s="75"/>
      <c r="O5" s="71"/>
      <c r="P5" s="75"/>
      <c r="Q5" s="71"/>
      <c r="R5" s="75"/>
      <c r="S5" s="71"/>
      <c r="T5" s="75"/>
      <c r="U5" s="71"/>
      <c r="V5" s="75"/>
      <c r="W5" s="71"/>
      <c r="X5" s="75"/>
      <c r="Y5" s="71"/>
      <c r="Z5" s="72"/>
      <c r="AA5" s="71"/>
      <c r="AB5" s="72"/>
    </row>
    <row r="6" spans="1:28" ht="13.5">
      <c r="A6" s="14" t="s">
        <v>314</v>
      </c>
      <c r="B6" s="13" t="s">
        <v>313</v>
      </c>
      <c r="C6" s="15" t="s">
        <v>315</v>
      </c>
      <c r="D6" s="16" t="s">
        <v>317</v>
      </c>
      <c r="E6" s="15" t="s">
        <v>315</v>
      </c>
      <c r="F6" s="16" t="s">
        <v>317</v>
      </c>
      <c r="G6" s="15" t="s">
        <v>315</v>
      </c>
      <c r="H6" s="16" t="s">
        <v>317</v>
      </c>
      <c r="I6" s="15" t="s">
        <v>315</v>
      </c>
      <c r="J6" s="16" t="s">
        <v>317</v>
      </c>
      <c r="K6" s="15" t="s">
        <v>315</v>
      </c>
      <c r="L6" s="16" t="s">
        <v>317</v>
      </c>
      <c r="M6" s="15" t="s">
        <v>315</v>
      </c>
      <c r="N6" s="16" t="s">
        <v>317</v>
      </c>
      <c r="O6" s="15" t="s">
        <v>315</v>
      </c>
      <c r="P6" s="16" t="s">
        <v>317</v>
      </c>
      <c r="Q6" s="15" t="s">
        <v>315</v>
      </c>
      <c r="R6" s="16" t="s">
        <v>317</v>
      </c>
      <c r="S6" s="15" t="s">
        <v>315</v>
      </c>
      <c r="T6" s="16" t="s">
        <v>317</v>
      </c>
      <c r="U6" s="15" t="s">
        <v>315</v>
      </c>
      <c r="V6" s="16" t="s">
        <v>317</v>
      </c>
      <c r="W6" s="15" t="s">
        <v>315</v>
      </c>
      <c r="X6" s="16" t="s">
        <v>316</v>
      </c>
      <c r="Y6" s="15" t="s">
        <v>315</v>
      </c>
      <c r="Z6" s="17" t="s">
        <v>316</v>
      </c>
      <c r="AA6" s="15" t="s">
        <v>315</v>
      </c>
      <c r="AB6" s="17" t="s">
        <v>316</v>
      </c>
    </row>
    <row r="7" spans="1:28" ht="13.5">
      <c r="A7" s="2"/>
      <c r="B7" s="13" t="s">
        <v>310</v>
      </c>
      <c r="C7" s="52"/>
      <c r="D7" s="21" t="e">
        <f>SUM(C7/C18)</f>
        <v>#DIV/0!</v>
      </c>
      <c r="E7" s="52"/>
      <c r="F7" s="21" t="e">
        <f>SUM(E7/E18)</f>
        <v>#DIV/0!</v>
      </c>
      <c r="G7" s="52"/>
      <c r="H7" s="21" t="e">
        <f>SUM(G7/G18)</f>
        <v>#DIV/0!</v>
      </c>
      <c r="I7" s="52"/>
      <c r="J7" s="21" t="e">
        <f>SUM(I7/I18)</f>
        <v>#DIV/0!</v>
      </c>
      <c r="K7" s="52"/>
      <c r="L7" s="21" t="e">
        <f>SUM(K7/K18)</f>
        <v>#DIV/0!</v>
      </c>
      <c r="M7" s="52"/>
      <c r="N7" s="21" t="e">
        <f>SUM(M7/M18)</f>
        <v>#DIV/0!</v>
      </c>
      <c r="O7" s="52"/>
      <c r="P7" s="21" t="e">
        <f>SUM(O7/O18)</f>
        <v>#DIV/0!</v>
      </c>
      <c r="Q7" s="52"/>
      <c r="R7" s="21" t="e">
        <f>SUM(Q7/Q18)</f>
        <v>#DIV/0!</v>
      </c>
      <c r="S7" s="52"/>
      <c r="T7" s="21" t="e">
        <f>SUM(S7/S18)</f>
        <v>#DIV/0!</v>
      </c>
      <c r="U7" s="52"/>
      <c r="V7" s="21" t="e">
        <f>SUM(U7/U18)</f>
        <v>#DIV/0!</v>
      </c>
      <c r="W7" s="52"/>
      <c r="X7" s="21" t="e">
        <f>SUM(W7/W18)</f>
        <v>#DIV/0!</v>
      </c>
      <c r="Y7" s="52"/>
      <c r="Z7" s="43" t="e">
        <f>SUM(Y7/Y18)</f>
        <v>#DIV/0!</v>
      </c>
      <c r="AA7" s="34">
        <f>SUM(C7+E7+G7+I7+K7+M7+O7+Q7+S7+U7+W7+Y7)</f>
        <v>0</v>
      </c>
      <c r="AB7" s="43" t="e">
        <f>SUM(AA7/AA18)</f>
        <v>#DIV/0!</v>
      </c>
    </row>
    <row r="8" spans="1:28" ht="13.5">
      <c r="A8" s="2"/>
      <c r="B8" s="13" t="s">
        <v>310</v>
      </c>
      <c r="C8" s="52"/>
      <c r="D8" s="21" t="e">
        <f>SUM(C8/C18)</f>
        <v>#DIV/0!</v>
      </c>
      <c r="E8" s="52"/>
      <c r="F8" s="21" t="e">
        <f>SUM(E8/E18)</f>
        <v>#DIV/0!</v>
      </c>
      <c r="G8" s="52"/>
      <c r="H8" s="21" t="e">
        <f>SUM(G8/G18)</f>
        <v>#DIV/0!</v>
      </c>
      <c r="I8" s="52"/>
      <c r="J8" s="21" t="e">
        <f>SUM(I8/I18)</f>
        <v>#DIV/0!</v>
      </c>
      <c r="K8" s="52"/>
      <c r="L8" s="21" t="e">
        <f>SUM(K8/K18)</f>
        <v>#DIV/0!</v>
      </c>
      <c r="M8" s="52"/>
      <c r="N8" s="21" t="e">
        <f>SUM(M8/M18)</f>
        <v>#DIV/0!</v>
      </c>
      <c r="O8" s="52"/>
      <c r="P8" s="21" t="e">
        <f>SUM(O8/O18)</f>
        <v>#DIV/0!</v>
      </c>
      <c r="Q8" s="52"/>
      <c r="R8" s="21" t="e">
        <f>SUM(Q8/Q18)</f>
        <v>#DIV/0!</v>
      </c>
      <c r="S8" s="52"/>
      <c r="T8" s="21" t="e">
        <f>SUM(S8/S18)</f>
        <v>#DIV/0!</v>
      </c>
      <c r="U8" s="52"/>
      <c r="V8" s="21" t="e">
        <f>SUM(U8/U18)</f>
        <v>#DIV/0!</v>
      </c>
      <c r="W8" s="52"/>
      <c r="X8" s="21" t="e">
        <f>SUM(W8/W18)</f>
        <v>#DIV/0!</v>
      </c>
      <c r="Y8" s="52"/>
      <c r="Z8" s="43" t="e">
        <f>SUM(Y8/Y18)</f>
        <v>#DIV/0!</v>
      </c>
      <c r="AA8" s="34">
        <f aca="true" t="shared" si="0" ref="AA8:AA17">SUM(C8+E8+G8+I8+K8+M8+O8+Q8+S8+U8+W8+Y8)</f>
        <v>0</v>
      </c>
      <c r="AB8" s="43" t="e">
        <f>SUM(AA8/AA18)</f>
        <v>#DIV/0!</v>
      </c>
    </row>
    <row r="9" spans="1:28" ht="13.5">
      <c r="A9" s="2"/>
      <c r="B9" s="13" t="s">
        <v>310</v>
      </c>
      <c r="C9" s="34"/>
      <c r="D9" s="21" t="e">
        <f>SUM(C9/C18)</f>
        <v>#DIV/0!</v>
      </c>
      <c r="E9" s="34"/>
      <c r="F9" s="21" t="e">
        <f>SUM(E9/E18)</f>
        <v>#DIV/0!</v>
      </c>
      <c r="G9" s="52"/>
      <c r="H9" s="21" t="e">
        <f>SUM(G9/G18)</f>
        <v>#DIV/0!</v>
      </c>
      <c r="I9" s="34"/>
      <c r="J9" s="21" t="e">
        <f>SUM(I9/I18)</f>
        <v>#DIV/0!</v>
      </c>
      <c r="K9" s="34"/>
      <c r="L9" s="21" t="e">
        <f>SUM(K9/K18)</f>
        <v>#DIV/0!</v>
      </c>
      <c r="M9" s="34"/>
      <c r="N9" s="21" t="e">
        <f>SUM(M9/M18)</f>
        <v>#DIV/0!</v>
      </c>
      <c r="O9" s="52"/>
      <c r="P9" s="21" t="e">
        <f>SUM(O9/O18)</f>
        <v>#DIV/0!</v>
      </c>
      <c r="Q9" s="34"/>
      <c r="R9" s="21" t="e">
        <f>SUM(Q9/Q18)</f>
        <v>#DIV/0!</v>
      </c>
      <c r="S9" s="52"/>
      <c r="T9" s="21" t="e">
        <f>SUM(S9/S18)</f>
        <v>#DIV/0!</v>
      </c>
      <c r="U9" s="34"/>
      <c r="V9" s="21" t="e">
        <f>SUM(U9/U18)</f>
        <v>#DIV/0!</v>
      </c>
      <c r="W9" s="52"/>
      <c r="X9" s="21" t="e">
        <f>SUM(W9/W18)</f>
        <v>#DIV/0!</v>
      </c>
      <c r="Y9" s="52"/>
      <c r="Z9" s="43" t="e">
        <f>SUM(Y9/Y18)</f>
        <v>#DIV/0!</v>
      </c>
      <c r="AA9" s="34">
        <f t="shared" si="0"/>
        <v>0</v>
      </c>
      <c r="AB9" s="43" t="e">
        <f>SUM(AA9/AA18)</f>
        <v>#DIV/0!</v>
      </c>
    </row>
    <row r="10" spans="1:28" ht="13.5">
      <c r="A10" s="2"/>
      <c r="B10" s="13" t="s">
        <v>310</v>
      </c>
      <c r="C10" s="34"/>
      <c r="D10" s="21" t="e">
        <f>SUM(C10/C18)</f>
        <v>#DIV/0!</v>
      </c>
      <c r="E10" s="34"/>
      <c r="F10" s="21" t="e">
        <f>SUM(E10/E18)</f>
        <v>#DIV/0!</v>
      </c>
      <c r="G10" s="34"/>
      <c r="H10" s="21" t="e">
        <f>SUM(G10/G18)</f>
        <v>#DIV/0!</v>
      </c>
      <c r="I10" s="34"/>
      <c r="J10" s="21" t="e">
        <f>SUM(I10/I18)</f>
        <v>#DIV/0!</v>
      </c>
      <c r="K10" s="34"/>
      <c r="L10" s="21" t="e">
        <f>SUM(K10/K18)</f>
        <v>#DIV/0!</v>
      </c>
      <c r="M10" s="34"/>
      <c r="N10" s="21" t="e">
        <f>SUM(M10/M18)</f>
        <v>#DIV/0!</v>
      </c>
      <c r="O10" s="34"/>
      <c r="P10" s="21" t="e">
        <f>SUM(O10/O18)</f>
        <v>#DIV/0!</v>
      </c>
      <c r="Q10" s="34"/>
      <c r="R10" s="21" t="e">
        <f>SUM(Q10/Q18)</f>
        <v>#DIV/0!</v>
      </c>
      <c r="S10" s="34"/>
      <c r="T10" s="21" t="e">
        <f>SUM(S10/S18)</f>
        <v>#DIV/0!</v>
      </c>
      <c r="U10" s="34"/>
      <c r="V10" s="21" t="e">
        <f>SUM(U10/U18)</f>
        <v>#DIV/0!</v>
      </c>
      <c r="W10" s="34"/>
      <c r="X10" s="21" t="e">
        <f>SUM(W10/W18)</f>
        <v>#DIV/0!</v>
      </c>
      <c r="Y10" s="34"/>
      <c r="Z10" s="43" t="e">
        <f>SUM(Y10/Y18)</f>
        <v>#DIV/0!</v>
      </c>
      <c r="AA10" s="34">
        <f t="shared" si="0"/>
        <v>0</v>
      </c>
      <c r="AB10" s="43" t="e">
        <f>SUM(AA10/AA18)</f>
        <v>#DIV/0!</v>
      </c>
    </row>
    <row r="11" spans="1:28" ht="13.5">
      <c r="A11" s="2"/>
      <c r="B11" s="13" t="s">
        <v>310</v>
      </c>
      <c r="C11" s="52"/>
      <c r="D11" s="21" t="e">
        <f>SUM(C11/C18)</f>
        <v>#DIV/0!</v>
      </c>
      <c r="E11" s="52"/>
      <c r="F11" s="21" t="e">
        <f>SUM(E11/E18)</f>
        <v>#DIV/0!</v>
      </c>
      <c r="G11" s="52"/>
      <c r="H11" s="21" t="e">
        <f>SUM(G11/G18)</f>
        <v>#DIV/0!</v>
      </c>
      <c r="I11" s="52"/>
      <c r="J11" s="21" t="e">
        <f>SUM(I11/I18)</f>
        <v>#DIV/0!</v>
      </c>
      <c r="K11" s="52"/>
      <c r="L11" s="21" t="e">
        <f>SUM(K11/K18)</f>
        <v>#DIV/0!</v>
      </c>
      <c r="M11" s="52"/>
      <c r="N11" s="21" t="e">
        <f>SUM(M11/M18)</f>
        <v>#DIV/0!</v>
      </c>
      <c r="O11" s="52"/>
      <c r="P11" s="21" t="e">
        <f>SUM(O11/O18)</f>
        <v>#DIV/0!</v>
      </c>
      <c r="Q11" s="52"/>
      <c r="R11" s="21" t="e">
        <f>SUM(Q11/Q18)</f>
        <v>#DIV/0!</v>
      </c>
      <c r="S11" s="52"/>
      <c r="T11" s="21" t="e">
        <f>SUM(S11/S18)</f>
        <v>#DIV/0!</v>
      </c>
      <c r="U11" s="52"/>
      <c r="V11" s="21" t="e">
        <f>SUM(U11/U18)</f>
        <v>#DIV/0!</v>
      </c>
      <c r="W11" s="52"/>
      <c r="X11" s="21" t="e">
        <f>SUM(W11/W18)</f>
        <v>#DIV/0!</v>
      </c>
      <c r="Y11" s="52"/>
      <c r="Z11" s="43" t="e">
        <f>SUM(Y11/Y18)</f>
        <v>#DIV/0!</v>
      </c>
      <c r="AA11" s="34">
        <f t="shared" si="0"/>
        <v>0</v>
      </c>
      <c r="AB11" s="43" t="e">
        <f>SUM(AA11/AA18)</f>
        <v>#DIV/0!</v>
      </c>
    </row>
    <row r="12" spans="1:28" ht="13.5">
      <c r="A12" s="2"/>
      <c r="B12" s="13" t="s">
        <v>310</v>
      </c>
      <c r="C12" s="34"/>
      <c r="D12" s="21" t="e">
        <f>SUM(C12/C18)</f>
        <v>#DIV/0!</v>
      </c>
      <c r="E12" s="34"/>
      <c r="F12" s="21" t="e">
        <f>SUM(E12/E18)</f>
        <v>#DIV/0!</v>
      </c>
      <c r="G12" s="34"/>
      <c r="H12" s="21" t="e">
        <f>SUM(G12/G18)</f>
        <v>#DIV/0!</v>
      </c>
      <c r="I12" s="34"/>
      <c r="J12" s="21" t="e">
        <f>SUM(I12/I18)</f>
        <v>#DIV/0!</v>
      </c>
      <c r="K12" s="34"/>
      <c r="L12" s="21" t="e">
        <f>SUM(K12/K18)</f>
        <v>#DIV/0!</v>
      </c>
      <c r="M12" s="34"/>
      <c r="N12" s="21" t="e">
        <f>SUM(M12/M18)</f>
        <v>#DIV/0!</v>
      </c>
      <c r="O12" s="34"/>
      <c r="P12" s="21" t="e">
        <f>SUM(O12/O18)</f>
        <v>#DIV/0!</v>
      </c>
      <c r="Q12" s="34"/>
      <c r="R12" s="21" t="e">
        <f>SUM(Q12/Q18)</f>
        <v>#DIV/0!</v>
      </c>
      <c r="S12" s="34"/>
      <c r="T12" s="21" t="e">
        <f>SUM(S12/S18)</f>
        <v>#DIV/0!</v>
      </c>
      <c r="U12" s="34"/>
      <c r="V12" s="21" t="e">
        <f>SUM(U12/U18)</f>
        <v>#DIV/0!</v>
      </c>
      <c r="W12" s="34"/>
      <c r="X12" s="21" t="e">
        <f>SUM(W12/W18)</f>
        <v>#DIV/0!</v>
      </c>
      <c r="Y12" s="34"/>
      <c r="Z12" s="43" t="e">
        <f>SUM(Y12/Y18)</f>
        <v>#DIV/0!</v>
      </c>
      <c r="AA12" s="34">
        <f t="shared" si="0"/>
        <v>0</v>
      </c>
      <c r="AB12" s="43" t="e">
        <f>SUM(AA12/AA18)</f>
        <v>#DIV/0!</v>
      </c>
    </row>
    <row r="13" spans="1:28" ht="13.5">
      <c r="A13" s="2"/>
      <c r="B13" s="13" t="s">
        <v>310</v>
      </c>
      <c r="C13" s="34"/>
      <c r="D13" s="21" t="e">
        <f>SUM(C13/C18)</f>
        <v>#DIV/0!</v>
      </c>
      <c r="E13" s="34"/>
      <c r="F13" s="21" t="e">
        <f>SUM(E13/E18)</f>
        <v>#DIV/0!</v>
      </c>
      <c r="G13" s="34"/>
      <c r="H13" s="21" t="e">
        <f>SUM(G13/G18)</f>
        <v>#DIV/0!</v>
      </c>
      <c r="I13" s="34"/>
      <c r="J13" s="21" t="e">
        <f>SUM(I13/I18)</f>
        <v>#DIV/0!</v>
      </c>
      <c r="K13" s="34"/>
      <c r="L13" s="21" t="e">
        <f>SUM(K13/K18)</f>
        <v>#DIV/0!</v>
      </c>
      <c r="M13" s="34"/>
      <c r="N13" s="21" t="e">
        <f>SUM(M13/M18)</f>
        <v>#DIV/0!</v>
      </c>
      <c r="O13" s="34"/>
      <c r="P13" s="21" t="e">
        <f>SUM(O13/O18)</f>
        <v>#DIV/0!</v>
      </c>
      <c r="Q13" s="34"/>
      <c r="R13" s="21" t="e">
        <f>SUM(Q13/Q18)</f>
        <v>#DIV/0!</v>
      </c>
      <c r="S13" s="34"/>
      <c r="T13" s="21" t="e">
        <f>SUM(S13/S18)</f>
        <v>#DIV/0!</v>
      </c>
      <c r="U13" s="34"/>
      <c r="V13" s="21" t="e">
        <f>SUM(U13/U18)</f>
        <v>#DIV/0!</v>
      </c>
      <c r="W13" s="34"/>
      <c r="X13" s="21" t="e">
        <f>SUM(W13/W18)</f>
        <v>#DIV/0!</v>
      </c>
      <c r="Y13" s="34"/>
      <c r="Z13" s="43" t="e">
        <f>SUM(Y13/Y18)</f>
        <v>#DIV/0!</v>
      </c>
      <c r="AA13" s="34">
        <f t="shared" si="0"/>
        <v>0</v>
      </c>
      <c r="AB13" s="43" t="e">
        <f>SUM(AA13/AA18)</f>
        <v>#DIV/0!</v>
      </c>
    </row>
    <row r="14" spans="1:28" ht="13.5">
      <c r="A14" s="2"/>
      <c r="B14" s="13" t="s">
        <v>310</v>
      </c>
      <c r="C14" s="34"/>
      <c r="D14" s="21" t="e">
        <f>SUM(C14/C25)</f>
        <v>#DIV/0!</v>
      </c>
      <c r="E14" s="34"/>
      <c r="F14" s="21" t="e">
        <f>SUM(E14/E25)</f>
        <v>#DIV/0!</v>
      </c>
      <c r="G14" s="34"/>
      <c r="H14" s="21" t="e">
        <f>SUM(G14/G25)</f>
        <v>#DIV/0!</v>
      </c>
      <c r="I14" s="34"/>
      <c r="J14" s="21" t="e">
        <f>SUM(I14/I25)</f>
        <v>#DIV/0!</v>
      </c>
      <c r="K14" s="34"/>
      <c r="L14" s="21" t="e">
        <f>SUM(K14/K25)</f>
        <v>#DIV/0!</v>
      </c>
      <c r="M14" s="34"/>
      <c r="N14" s="21" t="e">
        <f>SUM(M14/M25)</f>
        <v>#DIV/0!</v>
      </c>
      <c r="O14" s="34"/>
      <c r="P14" s="21" t="e">
        <f>SUM(O14/O25)</f>
        <v>#DIV/0!</v>
      </c>
      <c r="Q14" s="34"/>
      <c r="R14" s="21" t="e">
        <f>SUM(Q14/Q25)</f>
        <v>#DIV/0!</v>
      </c>
      <c r="S14" s="34"/>
      <c r="T14" s="21" t="e">
        <f aca="true" t="shared" si="1" ref="T14:Z14">SUM(S14/S25)</f>
        <v>#DIV/0!</v>
      </c>
      <c r="U14" s="34"/>
      <c r="V14" s="21" t="e">
        <f t="shared" si="1"/>
        <v>#DIV/0!</v>
      </c>
      <c r="W14" s="34"/>
      <c r="X14" s="21" t="e">
        <f t="shared" si="1"/>
        <v>#DIV/0!</v>
      </c>
      <c r="Y14" s="34"/>
      <c r="Z14" s="43" t="e">
        <f t="shared" si="1"/>
        <v>#DIV/0!</v>
      </c>
      <c r="AA14" s="34">
        <f t="shared" si="0"/>
        <v>0</v>
      </c>
      <c r="AB14" s="43" t="e">
        <f>SUM(AA14/AA25)</f>
        <v>#DIV/0!</v>
      </c>
    </row>
    <row r="15" spans="1:28" ht="13.5">
      <c r="A15" s="2"/>
      <c r="B15" s="13" t="s">
        <v>310</v>
      </c>
      <c r="C15" s="34"/>
      <c r="D15" s="21" t="e">
        <f>SUM(C15/C18)</f>
        <v>#DIV/0!</v>
      </c>
      <c r="E15" s="34"/>
      <c r="F15" s="21" t="e">
        <f>SUM(E15/E18)</f>
        <v>#DIV/0!</v>
      </c>
      <c r="G15" s="34"/>
      <c r="H15" s="21" t="e">
        <f>SUM(G15/G18)</f>
        <v>#DIV/0!</v>
      </c>
      <c r="I15" s="34"/>
      <c r="J15" s="21" t="e">
        <f>SUM(I15/I18)</f>
        <v>#DIV/0!</v>
      </c>
      <c r="K15" s="34"/>
      <c r="L15" s="21" t="e">
        <f>SUM(K15/K18)</f>
        <v>#DIV/0!</v>
      </c>
      <c r="M15" s="34"/>
      <c r="N15" s="21" t="e">
        <f>SUM(M15/M18)</f>
        <v>#DIV/0!</v>
      </c>
      <c r="O15" s="34"/>
      <c r="P15" s="21" t="e">
        <f>SUM(O15/O18)</f>
        <v>#DIV/0!</v>
      </c>
      <c r="Q15" s="34"/>
      <c r="R15" s="21" t="e">
        <f>SUM(Q15/Q18)</f>
        <v>#DIV/0!</v>
      </c>
      <c r="S15" s="34"/>
      <c r="T15" s="21" t="e">
        <f>SUM(S15/S18)</f>
        <v>#DIV/0!</v>
      </c>
      <c r="U15" s="34"/>
      <c r="V15" s="21" t="e">
        <f>SUM(U15/U18)</f>
        <v>#DIV/0!</v>
      </c>
      <c r="W15" s="34"/>
      <c r="X15" s="21" t="e">
        <f>SUM(W15/W18)</f>
        <v>#DIV/0!</v>
      </c>
      <c r="Y15" s="34"/>
      <c r="Z15" s="43" t="e">
        <f>SUM(Y15/Y18)</f>
        <v>#DIV/0!</v>
      </c>
      <c r="AA15" s="34">
        <f t="shared" si="0"/>
        <v>0</v>
      </c>
      <c r="AB15" s="43" t="e">
        <f>SUM(AA15/AA18)</f>
        <v>#DIV/0!</v>
      </c>
    </row>
    <row r="16" spans="1:28" ht="13.5">
      <c r="A16" s="2"/>
      <c r="B16" s="13" t="s">
        <v>310</v>
      </c>
      <c r="C16" s="34"/>
      <c r="D16" s="21" t="e">
        <f>SUM(C16/C18)</f>
        <v>#DIV/0!</v>
      </c>
      <c r="E16" s="34"/>
      <c r="F16" s="21" t="e">
        <f>SUM(E16/E18)</f>
        <v>#DIV/0!</v>
      </c>
      <c r="G16" s="34"/>
      <c r="H16" s="21" t="e">
        <f>SUM(G16/G18)</f>
        <v>#DIV/0!</v>
      </c>
      <c r="I16" s="34"/>
      <c r="J16" s="21" t="e">
        <f>SUM(I16/I18)</f>
        <v>#DIV/0!</v>
      </c>
      <c r="K16" s="34"/>
      <c r="L16" s="21" t="e">
        <f>SUM(K16/K18)</f>
        <v>#DIV/0!</v>
      </c>
      <c r="M16" s="34"/>
      <c r="N16" s="21" t="e">
        <f>SUM(M16/M18)</f>
        <v>#DIV/0!</v>
      </c>
      <c r="O16" s="34"/>
      <c r="P16" s="21" t="e">
        <f>SUM(O16/O18)</f>
        <v>#DIV/0!</v>
      </c>
      <c r="Q16" s="34"/>
      <c r="R16" s="21" t="e">
        <f>SUM(Q16/Q18)</f>
        <v>#DIV/0!</v>
      </c>
      <c r="S16" s="34"/>
      <c r="T16" s="21" t="e">
        <f>SUM(S16/S18)</f>
        <v>#DIV/0!</v>
      </c>
      <c r="U16" s="34"/>
      <c r="V16" s="21" t="e">
        <f>SUM(U16/U18)</f>
        <v>#DIV/0!</v>
      </c>
      <c r="W16" s="34"/>
      <c r="X16" s="21" t="e">
        <f>SUM(W16/W18)</f>
        <v>#DIV/0!</v>
      </c>
      <c r="Y16" s="34"/>
      <c r="Z16" s="43" t="e">
        <f>SUM(Y16/Y18)</f>
        <v>#DIV/0!</v>
      </c>
      <c r="AA16" s="34">
        <f t="shared" si="0"/>
        <v>0</v>
      </c>
      <c r="AB16" s="43" t="e">
        <f>SUM(AA16/AA18)</f>
        <v>#DIV/0!</v>
      </c>
    </row>
    <row r="17" spans="1:28" ht="13.5">
      <c r="A17" s="2"/>
      <c r="B17" s="13" t="s">
        <v>310</v>
      </c>
      <c r="C17" s="34"/>
      <c r="D17" s="21" t="e">
        <f>SUM(C17/C18)</f>
        <v>#DIV/0!</v>
      </c>
      <c r="E17" s="34"/>
      <c r="F17" s="21" t="e">
        <f>SUM(E17/E18)</f>
        <v>#DIV/0!</v>
      </c>
      <c r="G17" s="34"/>
      <c r="H17" s="21" t="e">
        <f>SUM(G17/G18)</f>
        <v>#DIV/0!</v>
      </c>
      <c r="I17" s="34"/>
      <c r="J17" s="21" t="e">
        <f>SUM(I17/I18)</f>
        <v>#DIV/0!</v>
      </c>
      <c r="K17" s="34"/>
      <c r="L17" s="21" t="e">
        <f>SUM(K17/K18)</f>
        <v>#DIV/0!</v>
      </c>
      <c r="M17" s="34"/>
      <c r="N17" s="21" t="e">
        <f>SUM(M17/M18)</f>
        <v>#DIV/0!</v>
      </c>
      <c r="O17" s="34"/>
      <c r="P17" s="21" t="e">
        <f>SUM(O17/O18)</f>
        <v>#DIV/0!</v>
      </c>
      <c r="Q17" s="34"/>
      <c r="R17" s="21" t="e">
        <f>SUM(Q17/Q18)</f>
        <v>#DIV/0!</v>
      </c>
      <c r="S17" s="34"/>
      <c r="T17" s="21" t="e">
        <f>SUM(S17/S18)</f>
        <v>#DIV/0!</v>
      </c>
      <c r="U17" s="34"/>
      <c r="V17" s="21" t="e">
        <f>SUM(U17/U18)</f>
        <v>#DIV/0!</v>
      </c>
      <c r="W17" s="34"/>
      <c r="X17" s="21" t="e">
        <f>SUM(W17/W18)</f>
        <v>#DIV/0!</v>
      </c>
      <c r="Y17" s="34"/>
      <c r="Z17" s="43" t="e">
        <f>SUM(Y17/Y18)</f>
        <v>#DIV/0!</v>
      </c>
      <c r="AA17" s="34">
        <f t="shared" si="0"/>
        <v>0</v>
      </c>
      <c r="AB17" s="43" t="e">
        <f>SUM(AA17/AA18)</f>
        <v>#DIV/0!</v>
      </c>
    </row>
    <row r="18" spans="1:28" s="18" customFormat="1" ht="13.5">
      <c r="A18" s="80" t="s">
        <v>238</v>
      </c>
      <c r="B18" s="81"/>
      <c r="C18" s="35">
        <f>SUM(C7:C17)</f>
        <v>0</v>
      </c>
      <c r="D18" s="31" t="e">
        <f>SUM(C18/C18)</f>
        <v>#DIV/0!</v>
      </c>
      <c r="E18" s="35">
        <f>SUM(E7:E17)</f>
        <v>0</v>
      </c>
      <c r="F18" s="31" t="e">
        <f>SUM(E18/E18)</f>
        <v>#DIV/0!</v>
      </c>
      <c r="G18" s="35">
        <f>SUM(G7:G17)</f>
        <v>0</v>
      </c>
      <c r="H18" s="31" t="e">
        <f>SUM(G18/G18)</f>
        <v>#DIV/0!</v>
      </c>
      <c r="I18" s="35">
        <f>SUM(I7:I17)</f>
        <v>0</v>
      </c>
      <c r="J18" s="31" t="e">
        <f>SUM(I18/I18)</f>
        <v>#DIV/0!</v>
      </c>
      <c r="K18" s="35">
        <f>SUM(K7:K17)</f>
        <v>0</v>
      </c>
      <c r="L18" s="31" t="e">
        <f>SUM(K18/K18)</f>
        <v>#DIV/0!</v>
      </c>
      <c r="M18" s="35">
        <f>SUM(M7:M17)</f>
        <v>0</v>
      </c>
      <c r="N18" s="31" t="e">
        <f>SUM(M18/M18)</f>
        <v>#DIV/0!</v>
      </c>
      <c r="O18" s="35">
        <f>SUM(O7:O17)</f>
        <v>0</v>
      </c>
      <c r="P18" s="31" t="e">
        <f>SUM(O18/O18)</f>
        <v>#DIV/0!</v>
      </c>
      <c r="Q18" s="35">
        <f>SUM(Q7:Q17)</f>
        <v>0</v>
      </c>
      <c r="R18" s="31" t="e">
        <f>SUM(Q18/Q18)</f>
        <v>#DIV/0!</v>
      </c>
      <c r="S18" s="35">
        <f>SUM(S7:S17)</f>
        <v>0</v>
      </c>
      <c r="T18" s="31" t="e">
        <f>SUM(S18/S18)</f>
        <v>#DIV/0!</v>
      </c>
      <c r="U18" s="35">
        <f>SUM(U7:U17)</f>
        <v>0</v>
      </c>
      <c r="V18" s="31" t="e">
        <f>SUM(U18/U18)</f>
        <v>#DIV/0!</v>
      </c>
      <c r="W18" s="35">
        <f>SUM(W7:W17)</f>
        <v>0</v>
      </c>
      <c r="X18" s="31" t="e">
        <f>SUM(W18/W18)</f>
        <v>#DIV/0!</v>
      </c>
      <c r="Y18" s="35">
        <f>SUM(Y7:Y17)</f>
        <v>0</v>
      </c>
      <c r="Z18" s="44" t="e">
        <f>SUM(Y18/Y18)</f>
        <v>#DIV/0!</v>
      </c>
      <c r="AA18" s="35">
        <f>SUM(AA7:AA17)</f>
        <v>0</v>
      </c>
      <c r="AB18" s="44" t="e">
        <f>SUM(AA18/AA18)</f>
        <v>#DIV/0!</v>
      </c>
    </row>
    <row r="19" spans="1:28" ht="13.5">
      <c r="A19" s="54" t="s">
        <v>323</v>
      </c>
      <c r="B19" s="12" t="s">
        <v>313</v>
      </c>
      <c r="C19" s="36" t="s">
        <v>315</v>
      </c>
      <c r="D19" s="16" t="s">
        <v>317</v>
      </c>
      <c r="E19" s="36" t="s">
        <v>315</v>
      </c>
      <c r="F19" s="16" t="s">
        <v>317</v>
      </c>
      <c r="G19" s="36" t="s">
        <v>315</v>
      </c>
      <c r="H19" s="16" t="s">
        <v>317</v>
      </c>
      <c r="I19" s="36" t="s">
        <v>315</v>
      </c>
      <c r="J19" s="16" t="s">
        <v>317</v>
      </c>
      <c r="K19" s="36" t="s">
        <v>315</v>
      </c>
      <c r="L19" s="16" t="s">
        <v>317</v>
      </c>
      <c r="M19" s="36" t="s">
        <v>315</v>
      </c>
      <c r="N19" s="16" t="s">
        <v>317</v>
      </c>
      <c r="O19" s="36" t="s">
        <v>315</v>
      </c>
      <c r="P19" s="16" t="s">
        <v>317</v>
      </c>
      <c r="Q19" s="36" t="s">
        <v>315</v>
      </c>
      <c r="R19" s="16" t="s">
        <v>317</v>
      </c>
      <c r="S19" s="36" t="s">
        <v>315</v>
      </c>
      <c r="T19" s="16" t="s">
        <v>317</v>
      </c>
      <c r="U19" s="36" t="s">
        <v>315</v>
      </c>
      <c r="V19" s="16" t="s">
        <v>317</v>
      </c>
      <c r="W19" s="36" t="s">
        <v>315</v>
      </c>
      <c r="X19" s="16" t="s">
        <v>317</v>
      </c>
      <c r="Y19" s="36" t="s">
        <v>315</v>
      </c>
      <c r="Z19" s="17" t="s">
        <v>317</v>
      </c>
      <c r="AA19" s="36" t="s">
        <v>315</v>
      </c>
      <c r="AB19" s="17" t="s">
        <v>317</v>
      </c>
    </row>
    <row r="20" spans="1:28" ht="13.5">
      <c r="A20" s="2"/>
      <c r="B20" s="12" t="s">
        <v>311</v>
      </c>
      <c r="C20" s="34"/>
      <c r="D20" s="21" t="e">
        <f>SUM(C20/C24)</f>
        <v>#DIV/0!</v>
      </c>
      <c r="E20" s="34"/>
      <c r="F20" s="21" t="e">
        <f>SUM(E20/E24)</f>
        <v>#DIV/0!</v>
      </c>
      <c r="G20" s="34"/>
      <c r="H20" s="21" t="e">
        <f>SUM(G20/G24)</f>
        <v>#DIV/0!</v>
      </c>
      <c r="I20" s="34"/>
      <c r="J20" s="21" t="e">
        <f>SUM(I20/I24)</f>
        <v>#DIV/0!</v>
      </c>
      <c r="K20" s="34"/>
      <c r="L20" s="21" t="e">
        <f>SUM(K20/K24)</f>
        <v>#DIV/0!</v>
      </c>
      <c r="M20" s="34"/>
      <c r="N20" s="21" t="e">
        <f>SUM(M20/M24)</f>
        <v>#DIV/0!</v>
      </c>
      <c r="O20" s="34"/>
      <c r="P20" s="21" t="e">
        <f>SUM(O20/O24)</f>
        <v>#DIV/0!</v>
      </c>
      <c r="Q20" s="34"/>
      <c r="R20" s="21" t="e">
        <f>SUM(Q20/Q24)</f>
        <v>#DIV/0!</v>
      </c>
      <c r="S20" s="34"/>
      <c r="T20" s="21" t="e">
        <f>SUM(S20/S24)</f>
        <v>#DIV/0!</v>
      </c>
      <c r="U20" s="34"/>
      <c r="V20" s="21" t="e">
        <f>SUM(U20/U24)</f>
        <v>#DIV/0!</v>
      </c>
      <c r="W20" s="34"/>
      <c r="X20" s="21" t="e">
        <f>SUM(W20/W24)</f>
        <v>#DIV/0!</v>
      </c>
      <c r="Y20" s="34"/>
      <c r="Z20" s="43" t="e">
        <f>SUM(Y20/Y24)</f>
        <v>#DIV/0!</v>
      </c>
      <c r="AA20" s="34"/>
      <c r="AB20" s="43" t="e">
        <f>SUM(AA20/AA24)</f>
        <v>#DIV/0!</v>
      </c>
    </row>
    <row r="21" spans="1:28" ht="13.5">
      <c r="A21" s="2"/>
      <c r="B21" s="12" t="s">
        <v>311</v>
      </c>
      <c r="C21" s="34"/>
      <c r="D21" s="21" t="e">
        <f>SUM(C21/C24)</f>
        <v>#DIV/0!</v>
      </c>
      <c r="E21" s="34"/>
      <c r="F21" s="21" t="e">
        <f>SUM(E21/E24)</f>
        <v>#DIV/0!</v>
      </c>
      <c r="G21" s="34"/>
      <c r="H21" s="21" t="e">
        <f>SUM(G21/G24)</f>
        <v>#DIV/0!</v>
      </c>
      <c r="I21" s="34"/>
      <c r="J21" s="21" t="e">
        <f>SUM(I21/I24)</f>
        <v>#DIV/0!</v>
      </c>
      <c r="K21" s="34"/>
      <c r="L21" s="21" t="e">
        <f>SUM(K21/K24)</f>
        <v>#DIV/0!</v>
      </c>
      <c r="M21" s="34"/>
      <c r="N21" s="21" t="e">
        <f>SUM(M21/M24)</f>
        <v>#DIV/0!</v>
      </c>
      <c r="O21" s="34"/>
      <c r="P21" s="21" t="e">
        <f>SUM(O21/O24)</f>
        <v>#DIV/0!</v>
      </c>
      <c r="Q21" s="34"/>
      <c r="R21" s="21" t="e">
        <f>SUM(Q21/Q24)</f>
        <v>#DIV/0!</v>
      </c>
      <c r="S21" s="34"/>
      <c r="T21" s="21" t="e">
        <f aca="true" t="shared" si="2" ref="T21:Z21">SUM(S21/S24)</f>
        <v>#DIV/0!</v>
      </c>
      <c r="U21" s="34"/>
      <c r="V21" s="21" t="e">
        <f t="shared" si="2"/>
        <v>#DIV/0!</v>
      </c>
      <c r="W21" s="34"/>
      <c r="X21" s="21" t="e">
        <f t="shared" si="2"/>
        <v>#DIV/0!</v>
      </c>
      <c r="Y21" s="34"/>
      <c r="Z21" s="43" t="e">
        <f t="shared" si="2"/>
        <v>#DIV/0!</v>
      </c>
      <c r="AA21" s="34"/>
      <c r="AB21" s="43" t="e">
        <f>SUM(AA21/AA24)</f>
        <v>#DIV/0!</v>
      </c>
    </row>
    <row r="22" spans="1:28" ht="13.5">
      <c r="A22" s="2"/>
      <c r="B22" s="12" t="s">
        <v>311</v>
      </c>
      <c r="C22" s="34"/>
      <c r="D22" s="21" t="e">
        <f>SUM(C22/C24)</f>
        <v>#DIV/0!</v>
      </c>
      <c r="E22" s="34"/>
      <c r="F22" s="21" t="e">
        <f>SUM(E22/E24)</f>
        <v>#DIV/0!</v>
      </c>
      <c r="G22" s="34"/>
      <c r="H22" s="21" t="e">
        <f>SUM(G22/G24)</f>
        <v>#DIV/0!</v>
      </c>
      <c r="I22" s="34"/>
      <c r="J22" s="21" t="e">
        <f>SUM(I22/I24)</f>
        <v>#DIV/0!</v>
      </c>
      <c r="K22" s="34"/>
      <c r="L22" s="21" t="e">
        <f>SUM(K22/K24)</f>
        <v>#DIV/0!</v>
      </c>
      <c r="M22" s="34"/>
      <c r="N22" s="21" t="e">
        <f>SUM(M22/M24)</f>
        <v>#DIV/0!</v>
      </c>
      <c r="O22" s="34"/>
      <c r="P22" s="21" t="e">
        <f>SUM(O22/O24)</f>
        <v>#DIV/0!</v>
      </c>
      <c r="Q22" s="34"/>
      <c r="R22" s="21" t="e">
        <f>SUM(Q22/Q24)</f>
        <v>#DIV/0!</v>
      </c>
      <c r="S22" s="34"/>
      <c r="T22" s="21" t="e">
        <f>SUM(S22/S24)</f>
        <v>#DIV/0!</v>
      </c>
      <c r="U22" s="34"/>
      <c r="V22" s="21" t="e">
        <f>SUM(U22/U24)</f>
        <v>#DIV/0!</v>
      </c>
      <c r="W22" s="34"/>
      <c r="X22" s="21" t="e">
        <f>SUM(W22/W24)</f>
        <v>#DIV/0!</v>
      </c>
      <c r="Y22" s="34"/>
      <c r="Z22" s="43" t="e">
        <f>SUM(Y22/Y24)</f>
        <v>#DIV/0!</v>
      </c>
      <c r="AA22" s="34"/>
      <c r="AB22" s="43" t="e">
        <f>SUM(AA22/AA24)</f>
        <v>#DIV/0!</v>
      </c>
    </row>
    <row r="23" spans="1:28" ht="13.5">
      <c r="A23" s="2"/>
      <c r="B23" s="12" t="s">
        <v>311</v>
      </c>
      <c r="C23" s="34"/>
      <c r="D23" s="21" t="e">
        <f>SUM(C23/C24)</f>
        <v>#DIV/0!</v>
      </c>
      <c r="E23" s="34"/>
      <c r="F23" s="21" t="e">
        <f>SUM(E23/E24)</f>
        <v>#DIV/0!</v>
      </c>
      <c r="G23" s="34"/>
      <c r="H23" s="21" t="e">
        <f>SUM(G23/G24)</f>
        <v>#DIV/0!</v>
      </c>
      <c r="I23" s="34"/>
      <c r="J23" s="21" t="e">
        <f>SUM(I23/I24)</f>
        <v>#DIV/0!</v>
      </c>
      <c r="K23" s="34"/>
      <c r="L23" s="21" t="e">
        <f>SUM(K23/K24)</f>
        <v>#DIV/0!</v>
      </c>
      <c r="M23" s="34"/>
      <c r="N23" s="21" t="e">
        <f>SUM(M23/M24)</f>
        <v>#DIV/0!</v>
      </c>
      <c r="O23" s="34"/>
      <c r="P23" s="21" t="e">
        <f>SUM(O23/O24)</f>
        <v>#DIV/0!</v>
      </c>
      <c r="Q23" s="34"/>
      <c r="R23" s="21" t="e">
        <f>SUM(Q23/Q24)</f>
        <v>#DIV/0!</v>
      </c>
      <c r="S23" s="34"/>
      <c r="T23" s="21" t="e">
        <f>SUM(S23/S24)</f>
        <v>#DIV/0!</v>
      </c>
      <c r="U23" s="34"/>
      <c r="V23" s="21" t="e">
        <f>SUM(U23/U24)</f>
        <v>#DIV/0!</v>
      </c>
      <c r="W23" s="34"/>
      <c r="X23" s="21" t="e">
        <f>SUM(W23/W24)</f>
        <v>#DIV/0!</v>
      </c>
      <c r="Y23" s="34"/>
      <c r="Z23" s="43" t="e">
        <f>SUM(Y23/Y24)</f>
        <v>#DIV/0!</v>
      </c>
      <c r="AA23" s="34"/>
      <c r="AB23" s="43" t="e">
        <f>SUM(AA23/AA24)</f>
        <v>#DIV/0!</v>
      </c>
    </row>
    <row r="24" spans="1:28" ht="13.5">
      <c r="A24" s="53" t="s">
        <v>239</v>
      </c>
      <c r="B24" s="82"/>
      <c r="C24" s="37">
        <f>SUM(C20:C23)</f>
        <v>0</v>
      </c>
      <c r="D24" s="22" t="e">
        <f>SUM(C24/C24)</f>
        <v>#DIV/0!</v>
      </c>
      <c r="E24" s="37">
        <f>SUM(E20:E23)</f>
        <v>0</v>
      </c>
      <c r="F24" s="22" t="e">
        <f>SUM(E24/E24)</f>
        <v>#DIV/0!</v>
      </c>
      <c r="G24" s="37">
        <f>SUM(G20:G23)</f>
        <v>0</v>
      </c>
      <c r="H24" s="22" t="e">
        <f>SUM(G24/G24)</f>
        <v>#DIV/0!</v>
      </c>
      <c r="I24" s="37">
        <f>SUM(I20:I23)</f>
        <v>0</v>
      </c>
      <c r="J24" s="22" t="e">
        <f>SUM(I24/I24)</f>
        <v>#DIV/0!</v>
      </c>
      <c r="K24" s="37">
        <f>SUM(K20:K23)</f>
        <v>0</v>
      </c>
      <c r="L24" s="22" t="e">
        <f>SUM(K24/K24)</f>
        <v>#DIV/0!</v>
      </c>
      <c r="M24" s="37">
        <f>SUM(M20:M23)</f>
        <v>0</v>
      </c>
      <c r="N24" s="22" t="e">
        <f>SUM(M24/M24)</f>
        <v>#DIV/0!</v>
      </c>
      <c r="O24" s="37">
        <f>SUM(O20:O23)</f>
        <v>0</v>
      </c>
      <c r="P24" s="22" t="e">
        <f>SUM(O24/O24)</f>
        <v>#DIV/0!</v>
      </c>
      <c r="Q24" s="37">
        <f>SUM(Q20:Q23)</f>
        <v>0</v>
      </c>
      <c r="R24" s="22" t="e">
        <f>SUM(Q24/Q24)</f>
        <v>#DIV/0!</v>
      </c>
      <c r="S24" s="37">
        <f>SUM(S20:S23)</f>
        <v>0</v>
      </c>
      <c r="T24" s="22" t="e">
        <f>SUM(S24/S24)</f>
        <v>#DIV/0!</v>
      </c>
      <c r="U24" s="37">
        <f>SUM(U20:U23)</f>
        <v>0</v>
      </c>
      <c r="V24" s="22" t="e">
        <f>SUM(U24/U24)</f>
        <v>#DIV/0!</v>
      </c>
      <c r="W24" s="37">
        <f>SUM(W20:W23)</f>
        <v>0</v>
      </c>
      <c r="X24" s="22" t="e">
        <f>SUM(W24/W24)</f>
        <v>#DIV/0!</v>
      </c>
      <c r="Y24" s="37">
        <f>SUM(Y20:Y23)</f>
        <v>0</v>
      </c>
      <c r="Z24" s="45" t="e">
        <f>SUM(Y24/Y24)</f>
        <v>#DIV/0!</v>
      </c>
      <c r="AA24" s="37">
        <f>SUM(AA20:AA23)</f>
        <v>0</v>
      </c>
      <c r="AB24" s="45" t="e">
        <f>SUM(AA24/AA24)</f>
        <v>#DIV/0!</v>
      </c>
    </row>
    <row r="25" spans="1:28" s="18" customFormat="1" ht="13.5">
      <c r="A25" s="83" t="s">
        <v>240</v>
      </c>
      <c r="B25" s="84"/>
      <c r="C25" s="38">
        <f>SUM(C18-C24)</f>
        <v>0</v>
      </c>
      <c r="D25" s="32"/>
      <c r="E25" s="38">
        <f>SUM(E18-E24)</f>
        <v>0</v>
      </c>
      <c r="F25" s="32"/>
      <c r="G25" s="38">
        <f>SUM(G18-G24)</f>
        <v>0</v>
      </c>
      <c r="H25" s="32"/>
      <c r="I25" s="38">
        <f>SUM(I18-I24)</f>
        <v>0</v>
      </c>
      <c r="J25" s="32"/>
      <c r="K25" s="38">
        <f>SUM(K18-K24)</f>
        <v>0</v>
      </c>
      <c r="L25" s="32"/>
      <c r="M25" s="38">
        <f>SUM(M18-M24)</f>
        <v>0</v>
      </c>
      <c r="N25" s="32"/>
      <c r="O25" s="38">
        <f>SUM(O18-O24)</f>
        <v>0</v>
      </c>
      <c r="P25" s="32"/>
      <c r="Q25" s="38">
        <f>SUM(Q18-Q24)</f>
        <v>0</v>
      </c>
      <c r="R25" s="32"/>
      <c r="S25" s="38">
        <f>SUM(S18-S24)</f>
        <v>0</v>
      </c>
      <c r="T25" s="32"/>
      <c r="U25" s="38">
        <f>SUM(U18-U24)</f>
        <v>0</v>
      </c>
      <c r="V25" s="32"/>
      <c r="W25" s="38">
        <f>SUM(W18-W24)</f>
        <v>0</v>
      </c>
      <c r="X25" s="32"/>
      <c r="Y25" s="38">
        <f>SUM(Y18-Y24)</f>
        <v>0</v>
      </c>
      <c r="Z25" s="33"/>
      <c r="AA25" s="38">
        <f>SUM(AA18-AA24)</f>
        <v>0</v>
      </c>
      <c r="AB25" s="33"/>
    </row>
    <row r="26" spans="1:28" ht="13.5">
      <c r="A26" s="14" t="s">
        <v>319</v>
      </c>
      <c r="B26" s="3"/>
      <c r="C26" s="36" t="s">
        <v>315</v>
      </c>
      <c r="D26" s="16" t="s">
        <v>317</v>
      </c>
      <c r="E26" s="36" t="s">
        <v>315</v>
      </c>
      <c r="F26" s="16" t="s">
        <v>317</v>
      </c>
      <c r="G26" s="36" t="s">
        <v>315</v>
      </c>
      <c r="H26" s="16" t="s">
        <v>317</v>
      </c>
      <c r="I26" s="36" t="s">
        <v>315</v>
      </c>
      <c r="J26" s="16" t="s">
        <v>317</v>
      </c>
      <c r="K26" s="36" t="s">
        <v>315</v>
      </c>
      <c r="L26" s="16" t="s">
        <v>317</v>
      </c>
      <c r="M26" s="36" t="s">
        <v>315</v>
      </c>
      <c r="N26" s="16" t="s">
        <v>317</v>
      </c>
      <c r="O26" s="36" t="s">
        <v>315</v>
      </c>
      <c r="P26" s="16" t="s">
        <v>317</v>
      </c>
      <c r="Q26" s="36" t="s">
        <v>315</v>
      </c>
      <c r="R26" s="16" t="s">
        <v>317</v>
      </c>
      <c r="S26" s="36" t="s">
        <v>315</v>
      </c>
      <c r="T26" s="16" t="s">
        <v>317</v>
      </c>
      <c r="U26" s="36" t="s">
        <v>315</v>
      </c>
      <c r="V26" s="16" t="s">
        <v>317</v>
      </c>
      <c r="W26" s="36" t="s">
        <v>315</v>
      </c>
      <c r="X26" s="16" t="s">
        <v>317</v>
      </c>
      <c r="Y26" s="36" t="s">
        <v>315</v>
      </c>
      <c r="Z26" s="17" t="s">
        <v>317</v>
      </c>
      <c r="AA26" s="36" t="s">
        <v>315</v>
      </c>
      <c r="AB26" s="17" t="s">
        <v>317</v>
      </c>
    </row>
    <row r="27" spans="1:28" ht="13.5">
      <c r="A27" s="2" t="s">
        <v>241</v>
      </c>
      <c r="B27" s="13" t="s">
        <v>312</v>
      </c>
      <c r="C27" s="34"/>
      <c r="D27" s="20" t="e">
        <f>SUM(C27/C65)</f>
        <v>#DIV/0!</v>
      </c>
      <c r="E27" s="34"/>
      <c r="F27" s="20" t="e">
        <f>SUM(E27/E65)</f>
        <v>#DIV/0!</v>
      </c>
      <c r="G27" s="34"/>
      <c r="H27" s="20" t="e">
        <f>SUM(G27/G65)</f>
        <v>#DIV/0!</v>
      </c>
      <c r="I27" s="34"/>
      <c r="J27" s="20" t="e">
        <f>SUM(I27/I65)</f>
        <v>#DIV/0!</v>
      </c>
      <c r="K27" s="34"/>
      <c r="L27" s="20" t="e">
        <f>SUM(K27/K65)</f>
        <v>#DIV/0!</v>
      </c>
      <c r="M27" s="34"/>
      <c r="N27" s="20" t="e">
        <f>SUM(M27/M65)</f>
        <v>#DIV/0!</v>
      </c>
      <c r="O27" s="34"/>
      <c r="P27" s="20" t="e">
        <f>SUM(O27/O65)</f>
        <v>#DIV/0!</v>
      </c>
      <c r="Q27" s="34"/>
      <c r="R27" s="20" t="e">
        <f>SUM(Q27/Q65)</f>
        <v>#DIV/0!</v>
      </c>
      <c r="S27" s="34"/>
      <c r="T27" s="20" t="e">
        <f>SUM(S27/S65)</f>
        <v>#DIV/0!</v>
      </c>
      <c r="U27" s="34"/>
      <c r="V27" s="20" t="e">
        <f>SUM(U27/U65)</f>
        <v>#DIV/0!</v>
      </c>
      <c r="W27" s="34"/>
      <c r="X27" s="20" t="e">
        <f>SUM(W27/W65)</f>
        <v>#DIV/0!</v>
      </c>
      <c r="Y27" s="34"/>
      <c r="Z27" s="46" t="e">
        <f>SUM(Y27/Y65)</f>
        <v>#DIV/0!</v>
      </c>
      <c r="AA27" s="34">
        <f aca="true" t="shared" si="3" ref="AA27:AA64">SUM(C27+E27+G27+I27+K27+M27+O27+Q27+S27+U27+W27+Y27)</f>
        <v>0</v>
      </c>
      <c r="AB27" s="46" t="e">
        <f>SUM(AA27/AA65)</f>
        <v>#DIV/0!</v>
      </c>
    </row>
    <row r="28" spans="1:28" ht="13.5">
      <c r="A28" s="2" t="s">
        <v>242</v>
      </c>
      <c r="B28" s="13" t="s">
        <v>312</v>
      </c>
      <c r="C28" s="34"/>
      <c r="D28" s="20" t="e">
        <f>SUM(C28/C65)</f>
        <v>#DIV/0!</v>
      </c>
      <c r="E28" s="34"/>
      <c r="F28" s="20" t="e">
        <f>SUM(E28/E65)</f>
        <v>#DIV/0!</v>
      </c>
      <c r="G28" s="34"/>
      <c r="H28" s="20" t="e">
        <f>SUM(G28/G65)</f>
        <v>#DIV/0!</v>
      </c>
      <c r="I28" s="34"/>
      <c r="J28" s="20" t="e">
        <f>SUM(I28/I65)</f>
        <v>#DIV/0!</v>
      </c>
      <c r="K28" s="34"/>
      <c r="L28" s="20" t="e">
        <f>SUM(K28/K65)</f>
        <v>#DIV/0!</v>
      </c>
      <c r="M28" s="34"/>
      <c r="N28" s="20" t="e">
        <f>SUM(M28/M65)</f>
        <v>#DIV/0!</v>
      </c>
      <c r="O28" s="34"/>
      <c r="P28" s="20" t="e">
        <f>SUM(O28/O65)</f>
        <v>#DIV/0!</v>
      </c>
      <c r="Q28" s="34"/>
      <c r="R28" s="20" t="e">
        <f>SUM(Q28/Q65)</f>
        <v>#DIV/0!</v>
      </c>
      <c r="S28" s="34"/>
      <c r="T28" s="20" t="e">
        <f>SUM(S28/S65)</f>
        <v>#DIV/0!</v>
      </c>
      <c r="U28" s="34"/>
      <c r="V28" s="20" t="e">
        <f>SUM(U28/U65)</f>
        <v>#DIV/0!</v>
      </c>
      <c r="W28" s="34"/>
      <c r="X28" s="20" t="e">
        <f>SUM(W28/W65)</f>
        <v>#DIV/0!</v>
      </c>
      <c r="Y28" s="34"/>
      <c r="Z28" s="46" t="e">
        <f>SUM(Y28/Y65)</f>
        <v>#DIV/0!</v>
      </c>
      <c r="AA28" s="34">
        <f t="shared" si="3"/>
        <v>0</v>
      </c>
      <c r="AB28" s="46" t="e">
        <f>SUM(AA28/AA65)</f>
        <v>#DIV/0!</v>
      </c>
    </row>
    <row r="29" spans="1:28" ht="13.5">
      <c r="A29" s="2" t="s">
        <v>243</v>
      </c>
      <c r="B29" s="13" t="s">
        <v>312</v>
      </c>
      <c r="C29" s="34"/>
      <c r="D29" s="20" t="e">
        <f>SUM(C29/C65)</f>
        <v>#DIV/0!</v>
      </c>
      <c r="E29" s="34"/>
      <c r="F29" s="20" t="e">
        <f>SUM(E29/E65)</f>
        <v>#DIV/0!</v>
      </c>
      <c r="G29" s="34"/>
      <c r="H29" s="20" t="e">
        <f>SUM(G29/G65)</f>
        <v>#DIV/0!</v>
      </c>
      <c r="I29" s="34"/>
      <c r="J29" s="20" t="e">
        <f>SUM(I29/I65)</f>
        <v>#DIV/0!</v>
      </c>
      <c r="K29" s="34"/>
      <c r="L29" s="20" t="e">
        <f>SUM(K29/K65)</f>
        <v>#DIV/0!</v>
      </c>
      <c r="M29" s="34"/>
      <c r="N29" s="20" t="e">
        <f>SUM(M29/M65)</f>
        <v>#DIV/0!</v>
      </c>
      <c r="O29" s="34"/>
      <c r="P29" s="20" t="e">
        <f>SUM(O29/O65)</f>
        <v>#DIV/0!</v>
      </c>
      <c r="Q29" s="34"/>
      <c r="R29" s="20" t="e">
        <f>SUM(Q29/Q65)</f>
        <v>#DIV/0!</v>
      </c>
      <c r="S29" s="34"/>
      <c r="T29" s="20" t="e">
        <f>SUM(S29/S65)</f>
        <v>#DIV/0!</v>
      </c>
      <c r="U29" s="34"/>
      <c r="V29" s="20" t="e">
        <f>SUM(U29/U65)</f>
        <v>#DIV/0!</v>
      </c>
      <c r="W29" s="34"/>
      <c r="X29" s="20" t="e">
        <f>SUM(W29/W65)</f>
        <v>#DIV/0!</v>
      </c>
      <c r="Y29" s="34"/>
      <c r="Z29" s="46" t="e">
        <f>SUM(Y29/Y65)</f>
        <v>#DIV/0!</v>
      </c>
      <c r="AA29" s="34">
        <f t="shared" si="3"/>
        <v>0</v>
      </c>
      <c r="AB29" s="46" t="e">
        <f>SUM(AA29/AA65)</f>
        <v>#DIV/0!</v>
      </c>
    </row>
    <row r="30" spans="1:28" ht="13.5">
      <c r="A30" s="2" t="s">
        <v>244</v>
      </c>
      <c r="B30" s="13" t="s">
        <v>312</v>
      </c>
      <c r="C30" s="34"/>
      <c r="D30" s="20" t="e">
        <f>SUM(C30/C65)</f>
        <v>#DIV/0!</v>
      </c>
      <c r="E30" s="34"/>
      <c r="F30" s="20" t="e">
        <f>SUM(E30/E65)</f>
        <v>#DIV/0!</v>
      </c>
      <c r="G30" s="34"/>
      <c r="H30" s="20" t="e">
        <f>SUM(G30/G65)</f>
        <v>#DIV/0!</v>
      </c>
      <c r="I30" s="34"/>
      <c r="J30" s="20" t="e">
        <f>SUM(I30/I65)</f>
        <v>#DIV/0!</v>
      </c>
      <c r="K30" s="34"/>
      <c r="L30" s="20" t="e">
        <f>SUM(K30/K65)</f>
        <v>#DIV/0!</v>
      </c>
      <c r="M30" s="34"/>
      <c r="N30" s="20" t="e">
        <f>SUM(M30/M65)</f>
        <v>#DIV/0!</v>
      </c>
      <c r="O30" s="34"/>
      <c r="P30" s="20" t="e">
        <f>SUM(O30/O65)</f>
        <v>#DIV/0!</v>
      </c>
      <c r="Q30" s="34"/>
      <c r="R30" s="20" t="e">
        <f>SUM(Q30/Q65)</f>
        <v>#DIV/0!</v>
      </c>
      <c r="S30" s="34"/>
      <c r="T30" s="20" t="e">
        <f>SUM(S30/S65)</f>
        <v>#DIV/0!</v>
      </c>
      <c r="U30" s="34"/>
      <c r="V30" s="20" t="e">
        <f>SUM(U30/U65)</f>
        <v>#DIV/0!</v>
      </c>
      <c r="W30" s="34"/>
      <c r="X30" s="20" t="e">
        <f>SUM(W30/W65)</f>
        <v>#DIV/0!</v>
      </c>
      <c r="Y30" s="34"/>
      <c r="Z30" s="46" t="e">
        <f>SUM(Y30/Y65)</f>
        <v>#DIV/0!</v>
      </c>
      <c r="AA30" s="34">
        <f t="shared" si="3"/>
        <v>0</v>
      </c>
      <c r="AB30" s="46" t="e">
        <f>SUM(AA30/AA65)</f>
        <v>#DIV/0!</v>
      </c>
    </row>
    <row r="31" spans="1:28" ht="13.5">
      <c r="A31" s="2" t="s">
        <v>245</v>
      </c>
      <c r="B31" s="13" t="s">
        <v>312</v>
      </c>
      <c r="C31" s="34"/>
      <c r="D31" s="20" t="e">
        <f>SUM(C31/C65)</f>
        <v>#DIV/0!</v>
      </c>
      <c r="E31" s="34"/>
      <c r="F31" s="20" t="e">
        <f>SUM(E31/E65)</f>
        <v>#DIV/0!</v>
      </c>
      <c r="G31" s="34"/>
      <c r="H31" s="20" t="e">
        <f>SUM(G31/G65)</f>
        <v>#DIV/0!</v>
      </c>
      <c r="I31" s="34"/>
      <c r="J31" s="20" t="e">
        <f>SUM(I31/I65)</f>
        <v>#DIV/0!</v>
      </c>
      <c r="K31" s="34"/>
      <c r="L31" s="20" t="e">
        <f>SUM(K31/K65)</f>
        <v>#DIV/0!</v>
      </c>
      <c r="M31" s="34"/>
      <c r="N31" s="20" t="e">
        <f>SUM(M31/M65)</f>
        <v>#DIV/0!</v>
      </c>
      <c r="O31" s="34"/>
      <c r="P31" s="20" t="e">
        <f>SUM(O31/O65)</f>
        <v>#DIV/0!</v>
      </c>
      <c r="Q31" s="34"/>
      <c r="R31" s="20" t="e">
        <f>SUM(Q31/Q65)</f>
        <v>#DIV/0!</v>
      </c>
      <c r="S31" s="34"/>
      <c r="T31" s="20" t="e">
        <f>SUM(S31/S65)</f>
        <v>#DIV/0!</v>
      </c>
      <c r="U31" s="34"/>
      <c r="V31" s="20" t="e">
        <f>SUM(U31/U65)</f>
        <v>#DIV/0!</v>
      </c>
      <c r="W31" s="34"/>
      <c r="X31" s="20" t="e">
        <f>SUM(W31/W65)</f>
        <v>#DIV/0!</v>
      </c>
      <c r="Y31" s="34"/>
      <c r="Z31" s="46" t="e">
        <f>SUM(Y31/Y65)</f>
        <v>#DIV/0!</v>
      </c>
      <c r="AA31" s="34">
        <f t="shared" si="3"/>
        <v>0</v>
      </c>
      <c r="AB31" s="46" t="e">
        <f>SUM(AA31/AA65)</f>
        <v>#DIV/0!</v>
      </c>
    </row>
    <row r="32" spans="1:28" ht="13.5">
      <c r="A32" s="2" t="s">
        <v>246</v>
      </c>
      <c r="B32" s="13" t="s">
        <v>312</v>
      </c>
      <c r="C32" s="34"/>
      <c r="D32" s="20" t="e">
        <f>SUM(C32/C65)</f>
        <v>#DIV/0!</v>
      </c>
      <c r="E32" s="34"/>
      <c r="F32" s="20" t="e">
        <f>SUM(E32/E65)</f>
        <v>#DIV/0!</v>
      </c>
      <c r="G32" s="34"/>
      <c r="H32" s="20" t="e">
        <f>SUM(G32/G65)</f>
        <v>#DIV/0!</v>
      </c>
      <c r="I32" s="34"/>
      <c r="J32" s="20" t="e">
        <f>SUM(I32/I65)</f>
        <v>#DIV/0!</v>
      </c>
      <c r="K32" s="34"/>
      <c r="L32" s="20" t="e">
        <f>SUM(K32/K65)</f>
        <v>#DIV/0!</v>
      </c>
      <c r="M32" s="34"/>
      <c r="N32" s="20" t="e">
        <f>SUM(M32/M65)</f>
        <v>#DIV/0!</v>
      </c>
      <c r="O32" s="34"/>
      <c r="P32" s="20" t="e">
        <f>SUM(O32/O65)</f>
        <v>#DIV/0!</v>
      </c>
      <c r="Q32" s="34"/>
      <c r="R32" s="20" t="e">
        <f>SUM(Q32/Q65)</f>
        <v>#DIV/0!</v>
      </c>
      <c r="S32" s="34"/>
      <c r="T32" s="20" t="e">
        <f>SUM(S32/S65)</f>
        <v>#DIV/0!</v>
      </c>
      <c r="U32" s="34"/>
      <c r="V32" s="20" t="e">
        <f>SUM(U32/U65)</f>
        <v>#DIV/0!</v>
      </c>
      <c r="W32" s="34"/>
      <c r="X32" s="20" t="e">
        <f>SUM(W32/W65)</f>
        <v>#DIV/0!</v>
      </c>
      <c r="Y32" s="34"/>
      <c r="Z32" s="46" t="e">
        <f>SUM(Y32/Y65)</f>
        <v>#DIV/0!</v>
      </c>
      <c r="AA32" s="34">
        <f t="shared" si="3"/>
        <v>0</v>
      </c>
      <c r="AB32" s="46" t="e">
        <f>SUM(AA32/AA65)</f>
        <v>#DIV/0!</v>
      </c>
    </row>
    <row r="33" spans="1:28" ht="13.5">
      <c r="A33" s="2" t="s">
        <v>247</v>
      </c>
      <c r="B33" s="13" t="s">
        <v>312</v>
      </c>
      <c r="C33" s="34"/>
      <c r="D33" s="20" t="e">
        <f>SUM(C33/C65)</f>
        <v>#DIV/0!</v>
      </c>
      <c r="E33" s="34"/>
      <c r="F33" s="20" t="e">
        <f>SUM(E33/E65)</f>
        <v>#DIV/0!</v>
      </c>
      <c r="G33" s="34"/>
      <c r="H33" s="20" t="e">
        <f>SUM(G33/G65)</f>
        <v>#DIV/0!</v>
      </c>
      <c r="I33" s="34"/>
      <c r="J33" s="20" t="e">
        <f>SUM(I33/I65)</f>
        <v>#DIV/0!</v>
      </c>
      <c r="K33" s="34"/>
      <c r="L33" s="20" t="e">
        <f>SUM(K33/K65)</f>
        <v>#DIV/0!</v>
      </c>
      <c r="M33" s="34"/>
      <c r="N33" s="20" t="e">
        <f>SUM(M33/M65)</f>
        <v>#DIV/0!</v>
      </c>
      <c r="O33" s="34"/>
      <c r="P33" s="20" t="e">
        <f>SUM(O33/O65)</f>
        <v>#DIV/0!</v>
      </c>
      <c r="Q33" s="34"/>
      <c r="R33" s="20" t="e">
        <f>SUM(Q33/Q65)</f>
        <v>#DIV/0!</v>
      </c>
      <c r="S33" s="34"/>
      <c r="T33" s="20" t="e">
        <f>SUM(S33/S65)</f>
        <v>#DIV/0!</v>
      </c>
      <c r="U33" s="34"/>
      <c r="V33" s="20" t="e">
        <f>SUM(U33/U65)</f>
        <v>#DIV/0!</v>
      </c>
      <c r="W33" s="34"/>
      <c r="X33" s="20" t="e">
        <f>SUM(W33/W65)</f>
        <v>#DIV/0!</v>
      </c>
      <c r="Y33" s="34"/>
      <c r="Z33" s="46" t="e">
        <f>SUM(Y33/Y65)</f>
        <v>#DIV/0!</v>
      </c>
      <c r="AA33" s="34">
        <f t="shared" si="3"/>
        <v>0</v>
      </c>
      <c r="AB33" s="46" t="e">
        <f>SUM(AA33/AA65)</f>
        <v>#DIV/0!</v>
      </c>
    </row>
    <row r="34" spans="1:28" ht="13.5">
      <c r="A34" s="2" t="s">
        <v>248</v>
      </c>
      <c r="B34" s="13" t="s">
        <v>312</v>
      </c>
      <c r="C34" s="34"/>
      <c r="D34" s="20" t="e">
        <f>SUM(C34/C65)</f>
        <v>#DIV/0!</v>
      </c>
      <c r="E34" s="34"/>
      <c r="F34" s="20" t="e">
        <f>SUM(E34/E65)</f>
        <v>#DIV/0!</v>
      </c>
      <c r="G34" s="34"/>
      <c r="H34" s="20" t="e">
        <f>SUM(G34/G65)</f>
        <v>#DIV/0!</v>
      </c>
      <c r="I34" s="34"/>
      <c r="J34" s="20" t="e">
        <f>SUM(I34/I65)</f>
        <v>#DIV/0!</v>
      </c>
      <c r="K34" s="34"/>
      <c r="L34" s="20" t="e">
        <f>SUM(K34/K65)</f>
        <v>#DIV/0!</v>
      </c>
      <c r="M34" s="34"/>
      <c r="N34" s="20" t="e">
        <f>SUM(M34/M65)</f>
        <v>#DIV/0!</v>
      </c>
      <c r="O34" s="34"/>
      <c r="P34" s="20" t="e">
        <f>SUM(O34/O65)</f>
        <v>#DIV/0!</v>
      </c>
      <c r="Q34" s="34"/>
      <c r="R34" s="20" t="e">
        <f>SUM(Q34/Q65)</f>
        <v>#DIV/0!</v>
      </c>
      <c r="S34" s="34"/>
      <c r="T34" s="20" t="e">
        <f>SUM(S34/S65)</f>
        <v>#DIV/0!</v>
      </c>
      <c r="U34" s="34"/>
      <c r="V34" s="20" t="e">
        <f>SUM(U34/U65)</f>
        <v>#DIV/0!</v>
      </c>
      <c r="W34" s="34"/>
      <c r="X34" s="20" t="e">
        <f>SUM(W34/W65)</f>
        <v>#DIV/0!</v>
      </c>
      <c r="Y34" s="34"/>
      <c r="Z34" s="46" t="e">
        <f>SUM(Y34/Y65)</f>
        <v>#DIV/0!</v>
      </c>
      <c r="AA34" s="34">
        <f t="shared" si="3"/>
        <v>0</v>
      </c>
      <c r="AB34" s="46" t="e">
        <f>SUM(AA34/AA65)</f>
        <v>#DIV/0!</v>
      </c>
    </row>
    <row r="35" spans="1:28" ht="13.5">
      <c r="A35" s="2" t="s">
        <v>249</v>
      </c>
      <c r="B35" s="13" t="s">
        <v>312</v>
      </c>
      <c r="C35" s="34"/>
      <c r="D35" s="20" t="e">
        <f>SUM(C35/C65)</f>
        <v>#DIV/0!</v>
      </c>
      <c r="E35" s="34"/>
      <c r="F35" s="20" t="e">
        <f>SUM(E35/E65)</f>
        <v>#DIV/0!</v>
      </c>
      <c r="G35" s="34"/>
      <c r="H35" s="20" t="e">
        <f>SUM(G35/G65)</f>
        <v>#DIV/0!</v>
      </c>
      <c r="I35" s="34"/>
      <c r="J35" s="20" t="e">
        <f>SUM(I35/I65)</f>
        <v>#DIV/0!</v>
      </c>
      <c r="K35" s="34"/>
      <c r="L35" s="20" t="e">
        <f>SUM(K35/K65)</f>
        <v>#DIV/0!</v>
      </c>
      <c r="M35" s="34"/>
      <c r="N35" s="20" t="e">
        <f>SUM(M35/M65)</f>
        <v>#DIV/0!</v>
      </c>
      <c r="O35" s="34"/>
      <c r="P35" s="20" t="e">
        <f>SUM(O35/O65)</f>
        <v>#DIV/0!</v>
      </c>
      <c r="Q35" s="34"/>
      <c r="R35" s="20" t="e">
        <f>SUM(Q35/Q65)</f>
        <v>#DIV/0!</v>
      </c>
      <c r="S35" s="34"/>
      <c r="T35" s="20" t="e">
        <f>SUM(S35/S65)</f>
        <v>#DIV/0!</v>
      </c>
      <c r="U35" s="34"/>
      <c r="V35" s="20" t="e">
        <f>SUM(U35/U65)</f>
        <v>#DIV/0!</v>
      </c>
      <c r="W35" s="34"/>
      <c r="X35" s="20" t="e">
        <f>SUM(W35/W65)</f>
        <v>#DIV/0!</v>
      </c>
      <c r="Y35" s="34"/>
      <c r="Z35" s="46" t="e">
        <f>SUM(Y35/Y65)</f>
        <v>#DIV/0!</v>
      </c>
      <c r="AA35" s="34">
        <f t="shared" si="3"/>
        <v>0</v>
      </c>
      <c r="AB35" s="46" t="e">
        <f>SUM(AA35/AA65)</f>
        <v>#DIV/0!</v>
      </c>
    </row>
    <row r="36" spans="1:28" ht="13.5">
      <c r="A36" s="2" t="s">
        <v>250</v>
      </c>
      <c r="B36" s="13" t="s">
        <v>312</v>
      </c>
      <c r="C36" s="34"/>
      <c r="D36" s="20" t="e">
        <f>SUM(C36/C65)</f>
        <v>#DIV/0!</v>
      </c>
      <c r="E36" s="34"/>
      <c r="F36" s="20" t="e">
        <f>SUM(E36/E65)</f>
        <v>#DIV/0!</v>
      </c>
      <c r="G36" s="34"/>
      <c r="H36" s="20" t="e">
        <f>SUM(G36/G65)</f>
        <v>#DIV/0!</v>
      </c>
      <c r="I36" s="34"/>
      <c r="J36" s="20" t="e">
        <f>SUM(I36/I65)</f>
        <v>#DIV/0!</v>
      </c>
      <c r="K36" s="34"/>
      <c r="L36" s="20" t="e">
        <f>SUM(K36/K65)</f>
        <v>#DIV/0!</v>
      </c>
      <c r="M36" s="34"/>
      <c r="N36" s="20" t="e">
        <f>SUM(M36/M65)</f>
        <v>#DIV/0!</v>
      </c>
      <c r="O36" s="34"/>
      <c r="P36" s="20" t="e">
        <f>SUM(O36/O65)</f>
        <v>#DIV/0!</v>
      </c>
      <c r="Q36" s="34"/>
      <c r="R36" s="20" t="e">
        <f>SUM(Q36/Q65)</f>
        <v>#DIV/0!</v>
      </c>
      <c r="S36" s="34"/>
      <c r="T36" s="20" t="e">
        <f>SUM(S36/S65)</f>
        <v>#DIV/0!</v>
      </c>
      <c r="U36" s="34"/>
      <c r="V36" s="20" t="e">
        <f>SUM(U36/U65)</f>
        <v>#DIV/0!</v>
      </c>
      <c r="W36" s="34"/>
      <c r="X36" s="20" t="e">
        <f>SUM(W36/W65)</f>
        <v>#DIV/0!</v>
      </c>
      <c r="Y36" s="34"/>
      <c r="Z36" s="46" t="e">
        <f>SUM(Y36/Y65)</f>
        <v>#DIV/0!</v>
      </c>
      <c r="AA36" s="34">
        <f t="shared" si="3"/>
        <v>0</v>
      </c>
      <c r="AB36" s="46" t="e">
        <f>SUM(AA36/AA65)</f>
        <v>#DIV/0!</v>
      </c>
    </row>
    <row r="37" spans="1:28" ht="13.5">
      <c r="A37" s="2" t="s">
        <v>251</v>
      </c>
      <c r="B37" s="13" t="s">
        <v>312</v>
      </c>
      <c r="C37" s="34"/>
      <c r="D37" s="20" t="e">
        <f>SUM(C37/C65)</f>
        <v>#DIV/0!</v>
      </c>
      <c r="E37" s="34"/>
      <c r="F37" s="20" t="e">
        <f>SUM(E37/E65)</f>
        <v>#DIV/0!</v>
      </c>
      <c r="G37" s="34"/>
      <c r="H37" s="20" t="e">
        <f>SUM(G37/G65)</f>
        <v>#DIV/0!</v>
      </c>
      <c r="I37" s="34"/>
      <c r="J37" s="20" t="e">
        <f>SUM(I37/I65)</f>
        <v>#DIV/0!</v>
      </c>
      <c r="K37" s="34"/>
      <c r="L37" s="20" t="e">
        <f>SUM(K37/K65)</f>
        <v>#DIV/0!</v>
      </c>
      <c r="M37" s="34"/>
      <c r="N37" s="20" t="e">
        <f>SUM(M37/M65)</f>
        <v>#DIV/0!</v>
      </c>
      <c r="O37" s="34"/>
      <c r="P37" s="20" t="e">
        <f>SUM(O37/O65)</f>
        <v>#DIV/0!</v>
      </c>
      <c r="Q37" s="34"/>
      <c r="R37" s="20" t="e">
        <f>SUM(Q37/Q65)</f>
        <v>#DIV/0!</v>
      </c>
      <c r="S37" s="34"/>
      <c r="T37" s="20" t="e">
        <f>SUM(S37/S65)</f>
        <v>#DIV/0!</v>
      </c>
      <c r="U37" s="34"/>
      <c r="V37" s="20" t="e">
        <f>SUM(U37/U65)</f>
        <v>#DIV/0!</v>
      </c>
      <c r="W37" s="34"/>
      <c r="X37" s="20" t="e">
        <f>SUM(W37/W65)</f>
        <v>#DIV/0!</v>
      </c>
      <c r="Y37" s="34"/>
      <c r="Z37" s="46" t="e">
        <f>SUM(Y37/Y65)</f>
        <v>#DIV/0!</v>
      </c>
      <c r="AA37" s="34">
        <f t="shared" si="3"/>
        <v>0</v>
      </c>
      <c r="AB37" s="46" t="e">
        <f>SUM(AA37/AA65)</f>
        <v>#DIV/0!</v>
      </c>
    </row>
    <row r="38" spans="1:28" ht="13.5">
      <c r="A38" s="2" t="s">
        <v>252</v>
      </c>
      <c r="B38" s="13" t="s">
        <v>312</v>
      </c>
      <c r="C38" s="34"/>
      <c r="D38" s="20" t="e">
        <f>SUM(C38/C65)</f>
        <v>#DIV/0!</v>
      </c>
      <c r="E38" s="34"/>
      <c r="F38" s="20" t="e">
        <f>SUM(E38/E65)</f>
        <v>#DIV/0!</v>
      </c>
      <c r="G38" s="34"/>
      <c r="H38" s="20" t="e">
        <f>SUM(G38/G65)</f>
        <v>#DIV/0!</v>
      </c>
      <c r="I38" s="34"/>
      <c r="J38" s="20" t="e">
        <f>SUM(I38/I65)</f>
        <v>#DIV/0!</v>
      </c>
      <c r="K38" s="34"/>
      <c r="L38" s="20" t="e">
        <f>SUM(K38/K65)</f>
        <v>#DIV/0!</v>
      </c>
      <c r="M38" s="34"/>
      <c r="N38" s="20" t="e">
        <f>SUM(M38/M65)</f>
        <v>#DIV/0!</v>
      </c>
      <c r="O38" s="34"/>
      <c r="P38" s="20" t="e">
        <f>SUM(O38/O65)</f>
        <v>#DIV/0!</v>
      </c>
      <c r="Q38" s="34"/>
      <c r="R38" s="20" t="e">
        <f>SUM(Q38/Q65)</f>
        <v>#DIV/0!</v>
      </c>
      <c r="S38" s="34"/>
      <c r="T38" s="20" t="e">
        <f>SUM(S38/S65)</f>
        <v>#DIV/0!</v>
      </c>
      <c r="U38" s="34"/>
      <c r="V38" s="20" t="e">
        <f>SUM(U38/U65)</f>
        <v>#DIV/0!</v>
      </c>
      <c r="W38" s="34"/>
      <c r="X38" s="20" t="e">
        <f>SUM(W38/W65)</f>
        <v>#DIV/0!</v>
      </c>
      <c r="Y38" s="34"/>
      <c r="Z38" s="46" t="e">
        <f>SUM(Y38/Y65)</f>
        <v>#DIV/0!</v>
      </c>
      <c r="AA38" s="34">
        <f t="shared" si="3"/>
        <v>0</v>
      </c>
      <c r="AB38" s="46" t="e">
        <f>SUM(AA38/AA65)</f>
        <v>#DIV/0!</v>
      </c>
    </row>
    <row r="39" spans="1:28" ht="13.5">
      <c r="A39" s="2" t="s">
        <v>253</v>
      </c>
      <c r="B39" s="13" t="s">
        <v>312</v>
      </c>
      <c r="C39" s="34"/>
      <c r="D39" s="20" t="e">
        <f>SUM(C39/C65)</f>
        <v>#DIV/0!</v>
      </c>
      <c r="E39" s="34"/>
      <c r="F39" s="20" t="e">
        <f>SUM(E39/E65)</f>
        <v>#DIV/0!</v>
      </c>
      <c r="G39" s="34"/>
      <c r="H39" s="20" t="e">
        <f>SUM(G39/G65)</f>
        <v>#DIV/0!</v>
      </c>
      <c r="I39" s="34"/>
      <c r="J39" s="20" t="e">
        <f>SUM(I39/I65)</f>
        <v>#DIV/0!</v>
      </c>
      <c r="K39" s="34"/>
      <c r="L39" s="20" t="e">
        <f>SUM(K39/K65)</f>
        <v>#DIV/0!</v>
      </c>
      <c r="M39" s="34"/>
      <c r="N39" s="20" t="e">
        <f>SUM(M39/M65)</f>
        <v>#DIV/0!</v>
      </c>
      <c r="O39" s="34"/>
      <c r="P39" s="20" t="e">
        <f>SUM(O39/O65)</f>
        <v>#DIV/0!</v>
      </c>
      <c r="Q39" s="34"/>
      <c r="R39" s="20" t="e">
        <f>SUM(Q39/Q65)</f>
        <v>#DIV/0!</v>
      </c>
      <c r="S39" s="34"/>
      <c r="T39" s="20" t="e">
        <f>SUM(S39/S65)</f>
        <v>#DIV/0!</v>
      </c>
      <c r="U39" s="34"/>
      <c r="V39" s="20" t="e">
        <f>SUM(U39/U65)</f>
        <v>#DIV/0!</v>
      </c>
      <c r="W39" s="34"/>
      <c r="X39" s="20" t="e">
        <f>SUM(W39/W65)</f>
        <v>#DIV/0!</v>
      </c>
      <c r="Y39" s="34"/>
      <c r="Z39" s="46" t="e">
        <f>SUM(Y39/Y65)</f>
        <v>#DIV/0!</v>
      </c>
      <c r="AA39" s="34">
        <f t="shared" si="3"/>
        <v>0</v>
      </c>
      <c r="AB39" s="46" t="e">
        <f>SUM(AA39/AA65)</f>
        <v>#DIV/0!</v>
      </c>
    </row>
    <row r="40" spans="1:28" ht="13.5">
      <c r="A40" s="2" t="s">
        <v>254</v>
      </c>
      <c r="B40" s="13" t="s">
        <v>312</v>
      </c>
      <c r="C40" s="34"/>
      <c r="D40" s="20" t="e">
        <f>SUM(C40/C65)</f>
        <v>#DIV/0!</v>
      </c>
      <c r="E40" s="34"/>
      <c r="F40" s="20" t="e">
        <f>SUM(E40/E65)</f>
        <v>#DIV/0!</v>
      </c>
      <c r="G40" s="34"/>
      <c r="H40" s="20" t="e">
        <f>SUM(G40/G65)</f>
        <v>#DIV/0!</v>
      </c>
      <c r="I40" s="34"/>
      <c r="J40" s="20" t="e">
        <f>SUM(I40/I65)</f>
        <v>#DIV/0!</v>
      </c>
      <c r="K40" s="34"/>
      <c r="L40" s="20" t="e">
        <f>SUM(K40/K65)</f>
        <v>#DIV/0!</v>
      </c>
      <c r="M40" s="34"/>
      <c r="N40" s="20" t="e">
        <f>SUM(M40/M65)</f>
        <v>#DIV/0!</v>
      </c>
      <c r="O40" s="34"/>
      <c r="P40" s="20" t="e">
        <f>SUM(O40/O65)</f>
        <v>#DIV/0!</v>
      </c>
      <c r="Q40" s="34"/>
      <c r="R40" s="20" t="e">
        <f>SUM(Q40/Q65)</f>
        <v>#DIV/0!</v>
      </c>
      <c r="S40" s="34"/>
      <c r="T40" s="20" t="e">
        <f>SUM(S40/S65)</f>
        <v>#DIV/0!</v>
      </c>
      <c r="U40" s="34"/>
      <c r="V40" s="20" t="e">
        <f>SUM(U40/U65)</f>
        <v>#DIV/0!</v>
      </c>
      <c r="W40" s="34"/>
      <c r="X40" s="20" t="e">
        <f>SUM(W40/W65)</f>
        <v>#DIV/0!</v>
      </c>
      <c r="Y40" s="34"/>
      <c r="Z40" s="46" t="e">
        <f>SUM(Y40/Y65)</f>
        <v>#DIV/0!</v>
      </c>
      <c r="AA40" s="34">
        <f t="shared" si="3"/>
        <v>0</v>
      </c>
      <c r="AB40" s="46" t="e">
        <f>SUM(AA40/AA65)</f>
        <v>#DIV/0!</v>
      </c>
    </row>
    <row r="41" spans="1:28" ht="13.5">
      <c r="A41" s="2" t="s">
        <v>255</v>
      </c>
      <c r="B41" s="13" t="s">
        <v>312</v>
      </c>
      <c r="C41" s="34"/>
      <c r="D41" s="20" t="e">
        <f>SUM(C41/C65)</f>
        <v>#DIV/0!</v>
      </c>
      <c r="E41" s="34"/>
      <c r="F41" s="20" t="e">
        <f>SUM(E41/E65)</f>
        <v>#DIV/0!</v>
      </c>
      <c r="G41" s="34"/>
      <c r="H41" s="20" t="e">
        <f>SUM(G41/G65)</f>
        <v>#DIV/0!</v>
      </c>
      <c r="I41" s="34"/>
      <c r="J41" s="20" t="e">
        <f>SUM(I41/I65)</f>
        <v>#DIV/0!</v>
      </c>
      <c r="K41" s="34"/>
      <c r="L41" s="20" t="e">
        <f>SUM(K41/K65)</f>
        <v>#DIV/0!</v>
      </c>
      <c r="M41" s="34"/>
      <c r="N41" s="20" t="e">
        <f>SUM(M41/M65)</f>
        <v>#DIV/0!</v>
      </c>
      <c r="O41" s="34"/>
      <c r="P41" s="20" t="e">
        <f>SUM(O41/O65)</f>
        <v>#DIV/0!</v>
      </c>
      <c r="Q41" s="34"/>
      <c r="R41" s="20" t="e">
        <f>SUM(Q41/Q65)</f>
        <v>#DIV/0!</v>
      </c>
      <c r="S41" s="34"/>
      <c r="T41" s="20" t="e">
        <f>SUM(S41/S65)</f>
        <v>#DIV/0!</v>
      </c>
      <c r="U41" s="34"/>
      <c r="V41" s="20" t="e">
        <f>SUM(U41/U65)</f>
        <v>#DIV/0!</v>
      </c>
      <c r="W41" s="34"/>
      <c r="X41" s="20" t="e">
        <f>SUM(W41/W65)</f>
        <v>#DIV/0!</v>
      </c>
      <c r="Y41" s="34"/>
      <c r="Z41" s="46" t="e">
        <f>SUM(Y41/Y65)</f>
        <v>#DIV/0!</v>
      </c>
      <c r="AA41" s="34">
        <f t="shared" si="3"/>
        <v>0</v>
      </c>
      <c r="AB41" s="46" t="e">
        <f>SUM(AA41/AA65)</f>
        <v>#DIV/0!</v>
      </c>
    </row>
    <row r="42" spans="1:28" ht="13.5">
      <c r="A42" s="2" t="s">
        <v>256</v>
      </c>
      <c r="B42" s="13" t="s">
        <v>312</v>
      </c>
      <c r="C42" s="34"/>
      <c r="D42" s="20" t="e">
        <f>SUM(C42/C65)</f>
        <v>#DIV/0!</v>
      </c>
      <c r="E42" s="34"/>
      <c r="F42" s="20" t="e">
        <f>SUM(E42/E65)</f>
        <v>#DIV/0!</v>
      </c>
      <c r="G42" s="34"/>
      <c r="H42" s="20" t="e">
        <f>SUM(G42/G65)</f>
        <v>#DIV/0!</v>
      </c>
      <c r="I42" s="34"/>
      <c r="J42" s="20" t="e">
        <f>SUM(I42/I65)</f>
        <v>#DIV/0!</v>
      </c>
      <c r="K42" s="34"/>
      <c r="L42" s="20" t="e">
        <f>SUM(K42/K65)</f>
        <v>#DIV/0!</v>
      </c>
      <c r="M42" s="34"/>
      <c r="N42" s="20" t="e">
        <f>SUM(M42/M65)</f>
        <v>#DIV/0!</v>
      </c>
      <c r="O42" s="34"/>
      <c r="P42" s="20" t="e">
        <f>SUM(O42/O65)</f>
        <v>#DIV/0!</v>
      </c>
      <c r="Q42" s="34"/>
      <c r="R42" s="20" t="e">
        <f>SUM(Q42/Q65)</f>
        <v>#DIV/0!</v>
      </c>
      <c r="S42" s="34"/>
      <c r="T42" s="20" t="e">
        <f>SUM(S42/S65)</f>
        <v>#DIV/0!</v>
      </c>
      <c r="U42" s="34"/>
      <c r="V42" s="20" t="e">
        <f>SUM(U42/U65)</f>
        <v>#DIV/0!</v>
      </c>
      <c r="W42" s="34"/>
      <c r="X42" s="20" t="e">
        <f>SUM(W42/W65)</f>
        <v>#DIV/0!</v>
      </c>
      <c r="Y42" s="34"/>
      <c r="Z42" s="46" t="e">
        <f>SUM(Y42/Y65)</f>
        <v>#DIV/0!</v>
      </c>
      <c r="AA42" s="34">
        <f t="shared" si="3"/>
        <v>0</v>
      </c>
      <c r="AB42" s="46" t="e">
        <f>SUM(AA42/AA65)</f>
        <v>#DIV/0!</v>
      </c>
    </row>
    <row r="43" spans="1:28" ht="13.5">
      <c r="A43" s="2" t="s">
        <v>257</v>
      </c>
      <c r="B43" s="13" t="s">
        <v>312</v>
      </c>
      <c r="C43" s="34"/>
      <c r="D43" s="20" t="e">
        <f>SUM(C43/C65)</f>
        <v>#DIV/0!</v>
      </c>
      <c r="E43" s="34"/>
      <c r="F43" s="20" t="e">
        <f>SUM(E43/E65)</f>
        <v>#DIV/0!</v>
      </c>
      <c r="G43" s="34"/>
      <c r="H43" s="20" t="e">
        <f>SUM(G43/G65)</f>
        <v>#DIV/0!</v>
      </c>
      <c r="I43" s="34"/>
      <c r="J43" s="20" t="e">
        <f>SUM(I43/I65)</f>
        <v>#DIV/0!</v>
      </c>
      <c r="K43" s="34"/>
      <c r="L43" s="20" t="e">
        <f>SUM(K43/K65)</f>
        <v>#DIV/0!</v>
      </c>
      <c r="M43" s="34"/>
      <c r="N43" s="20" t="e">
        <f>SUM(M43/M65)</f>
        <v>#DIV/0!</v>
      </c>
      <c r="O43" s="34"/>
      <c r="P43" s="20" t="e">
        <f>SUM(O43/O65)</f>
        <v>#DIV/0!</v>
      </c>
      <c r="Q43" s="34"/>
      <c r="R43" s="20" t="e">
        <f>SUM(Q43/Q65)</f>
        <v>#DIV/0!</v>
      </c>
      <c r="S43" s="34"/>
      <c r="T43" s="20" t="e">
        <f>SUM(S43/S65)</f>
        <v>#DIV/0!</v>
      </c>
      <c r="U43" s="34"/>
      <c r="V43" s="20" t="e">
        <f>SUM(U43/U65)</f>
        <v>#DIV/0!</v>
      </c>
      <c r="W43" s="34"/>
      <c r="X43" s="20" t="e">
        <f>SUM(W43/W65)</f>
        <v>#DIV/0!</v>
      </c>
      <c r="Y43" s="34"/>
      <c r="Z43" s="46" t="e">
        <f>SUM(Y43/Y65)</f>
        <v>#DIV/0!</v>
      </c>
      <c r="AA43" s="34">
        <f t="shared" si="3"/>
        <v>0</v>
      </c>
      <c r="AB43" s="46" t="e">
        <f>SUM(AA43/AA65)</f>
        <v>#DIV/0!</v>
      </c>
    </row>
    <row r="44" spans="1:28" ht="13.5">
      <c r="A44" s="2" t="s">
        <v>258</v>
      </c>
      <c r="B44" s="13" t="s">
        <v>312</v>
      </c>
      <c r="C44" s="34"/>
      <c r="D44" s="20" t="e">
        <f>SUM(C44/C65)</f>
        <v>#DIV/0!</v>
      </c>
      <c r="E44" s="34"/>
      <c r="F44" s="20" t="e">
        <f>SUM(E44/E65)</f>
        <v>#DIV/0!</v>
      </c>
      <c r="G44" s="34"/>
      <c r="H44" s="20" t="e">
        <f>SUM(G44/G65)</f>
        <v>#DIV/0!</v>
      </c>
      <c r="I44" s="34"/>
      <c r="J44" s="20" t="e">
        <f>SUM(I44/I65)</f>
        <v>#DIV/0!</v>
      </c>
      <c r="K44" s="34"/>
      <c r="L44" s="20" t="e">
        <f>SUM(K44/K65)</f>
        <v>#DIV/0!</v>
      </c>
      <c r="M44" s="34"/>
      <c r="N44" s="20" t="e">
        <f>SUM(M44/M65)</f>
        <v>#DIV/0!</v>
      </c>
      <c r="O44" s="34"/>
      <c r="P44" s="20" t="e">
        <f>SUM(O44/O65)</f>
        <v>#DIV/0!</v>
      </c>
      <c r="Q44" s="34"/>
      <c r="R44" s="20" t="e">
        <f>SUM(Q44/Q65)</f>
        <v>#DIV/0!</v>
      </c>
      <c r="S44" s="34"/>
      <c r="T44" s="20" t="e">
        <f>SUM(S44/S65)</f>
        <v>#DIV/0!</v>
      </c>
      <c r="U44" s="34"/>
      <c r="V44" s="20" t="e">
        <f>SUM(U44/U65)</f>
        <v>#DIV/0!</v>
      </c>
      <c r="W44" s="34"/>
      <c r="X44" s="20" t="e">
        <f>SUM(W44/W65)</f>
        <v>#DIV/0!</v>
      </c>
      <c r="Y44" s="34"/>
      <c r="Z44" s="46" t="e">
        <f>SUM(Y44/Y65)</f>
        <v>#DIV/0!</v>
      </c>
      <c r="AA44" s="34">
        <f t="shared" si="3"/>
        <v>0</v>
      </c>
      <c r="AB44" s="46" t="e">
        <f>SUM(AA44/AA65)</f>
        <v>#DIV/0!</v>
      </c>
    </row>
    <row r="45" spans="1:28" ht="13.5">
      <c r="A45" s="2" t="s">
        <v>259</v>
      </c>
      <c r="B45" s="13" t="s">
        <v>312</v>
      </c>
      <c r="C45" s="34"/>
      <c r="D45" s="20" t="e">
        <f>SUM(C45/C65)</f>
        <v>#DIV/0!</v>
      </c>
      <c r="E45" s="34"/>
      <c r="F45" s="20" t="e">
        <f>SUM(E45/E65)</f>
        <v>#DIV/0!</v>
      </c>
      <c r="G45" s="34"/>
      <c r="H45" s="20" t="e">
        <f>SUM(G45/G65)</f>
        <v>#DIV/0!</v>
      </c>
      <c r="I45" s="34"/>
      <c r="J45" s="20" t="e">
        <f>SUM(I45/I65)</f>
        <v>#DIV/0!</v>
      </c>
      <c r="K45" s="34"/>
      <c r="L45" s="20" t="e">
        <f>SUM(K45/K65)</f>
        <v>#DIV/0!</v>
      </c>
      <c r="M45" s="34"/>
      <c r="N45" s="20" t="e">
        <f>SUM(M45/M65)</f>
        <v>#DIV/0!</v>
      </c>
      <c r="O45" s="34"/>
      <c r="P45" s="20" t="e">
        <f>SUM(O45/O65)</f>
        <v>#DIV/0!</v>
      </c>
      <c r="Q45" s="34"/>
      <c r="R45" s="20" t="e">
        <f>SUM(Q45/Q65)</f>
        <v>#DIV/0!</v>
      </c>
      <c r="S45" s="34"/>
      <c r="T45" s="20" t="e">
        <f>SUM(S45/S65)</f>
        <v>#DIV/0!</v>
      </c>
      <c r="U45" s="34"/>
      <c r="V45" s="20" t="e">
        <f>SUM(U45/U65)</f>
        <v>#DIV/0!</v>
      </c>
      <c r="W45" s="34"/>
      <c r="X45" s="20" t="e">
        <f>SUM(W45/W65)</f>
        <v>#DIV/0!</v>
      </c>
      <c r="Y45" s="34"/>
      <c r="Z45" s="46" t="e">
        <f>SUM(Y45/Y65)</f>
        <v>#DIV/0!</v>
      </c>
      <c r="AA45" s="34">
        <f t="shared" si="3"/>
        <v>0</v>
      </c>
      <c r="AB45" s="46" t="e">
        <f>SUM(AA45/AA65)</f>
        <v>#DIV/0!</v>
      </c>
    </row>
    <row r="46" spans="1:28" ht="13.5">
      <c r="A46" s="2" t="s">
        <v>260</v>
      </c>
      <c r="B46" s="13" t="s">
        <v>312</v>
      </c>
      <c r="C46" s="34"/>
      <c r="D46" s="20" t="e">
        <f>SUM(C46/C65)</f>
        <v>#DIV/0!</v>
      </c>
      <c r="E46" s="34"/>
      <c r="F46" s="20" t="e">
        <f>SUM(E46/E65)</f>
        <v>#DIV/0!</v>
      </c>
      <c r="G46" s="34"/>
      <c r="H46" s="20" t="e">
        <f>SUM(G46/G65)</f>
        <v>#DIV/0!</v>
      </c>
      <c r="I46" s="34"/>
      <c r="J46" s="20" t="e">
        <f>SUM(I46/I65)</f>
        <v>#DIV/0!</v>
      </c>
      <c r="K46" s="34"/>
      <c r="L46" s="20" t="e">
        <f>SUM(K46/K65)</f>
        <v>#DIV/0!</v>
      </c>
      <c r="M46" s="34"/>
      <c r="N46" s="20" t="e">
        <f>SUM(M46/M65)</f>
        <v>#DIV/0!</v>
      </c>
      <c r="O46" s="34"/>
      <c r="P46" s="20" t="e">
        <f>SUM(O46/O65)</f>
        <v>#DIV/0!</v>
      </c>
      <c r="Q46" s="34"/>
      <c r="R46" s="20" t="e">
        <f>SUM(Q46/Q65)</f>
        <v>#DIV/0!</v>
      </c>
      <c r="S46" s="34"/>
      <c r="T46" s="20" t="e">
        <f>SUM(S46/S65)</f>
        <v>#DIV/0!</v>
      </c>
      <c r="U46" s="34"/>
      <c r="V46" s="20" t="e">
        <f>SUM(U46/U65)</f>
        <v>#DIV/0!</v>
      </c>
      <c r="W46" s="34"/>
      <c r="X46" s="20" t="e">
        <f>SUM(W46/W65)</f>
        <v>#DIV/0!</v>
      </c>
      <c r="Y46" s="34"/>
      <c r="Z46" s="46" t="e">
        <f>SUM(Y46/Y65)</f>
        <v>#DIV/0!</v>
      </c>
      <c r="AA46" s="34">
        <f t="shared" si="3"/>
        <v>0</v>
      </c>
      <c r="AB46" s="46" t="e">
        <f>SUM(AA46/AA65)</f>
        <v>#DIV/0!</v>
      </c>
    </row>
    <row r="47" spans="1:28" ht="13.5">
      <c r="A47" s="2" t="s">
        <v>261</v>
      </c>
      <c r="B47" s="13" t="s">
        <v>312</v>
      </c>
      <c r="C47" s="34"/>
      <c r="D47" s="20" t="e">
        <f>SUM(C47/C65)</f>
        <v>#DIV/0!</v>
      </c>
      <c r="E47" s="34"/>
      <c r="F47" s="20" t="e">
        <f>SUM(E47/E65)</f>
        <v>#DIV/0!</v>
      </c>
      <c r="G47" s="34"/>
      <c r="H47" s="20" t="e">
        <f>SUM(G47/G65)</f>
        <v>#DIV/0!</v>
      </c>
      <c r="I47" s="34"/>
      <c r="J47" s="20" t="e">
        <f>SUM(I47/I65)</f>
        <v>#DIV/0!</v>
      </c>
      <c r="K47" s="34"/>
      <c r="L47" s="20" t="e">
        <f>SUM(K47/K65)</f>
        <v>#DIV/0!</v>
      </c>
      <c r="M47" s="34"/>
      <c r="N47" s="20" t="e">
        <f>SUM(M47/M65)</f>
        <v>#DIV/0!</v>
      </c>
      <c r="O47" s="34"/>
      <c r="P47" s="20" t="e">
        <f>SUM(O47/O65)</f>
        <v>#DIV/0!</v>
      </c>
      <c r="Q47" s="34"/>
      <c r="R47" s="20" t="e">
        <f>SUM(Q47/Q65)</f>
        <v>#DIV/0!</v>
      </c>
      <c r="S47" s="34"/>
      <c r="T47" s="20" t="e">
        <f>SUM(S47/S65)</f>
        <v>#DIV/0!</v>
      </c>
      <c r="U47" s="34"/>
      <c r="V47" s="20" t="e">
        <f>SUM(U47/U65)</f>
        <v>#DIV/0!</v>
      </c>
      <c r="W47" s="34"/>
      <c r="X47" s="20" t="e">
        <f>SUM(W47/W65)</f>
        <v>#DIV/0!</v>
      </c>
      <c r="Y47" s="34"/>
      <c r="Z47" s="46" t="e">
        <f>SUM(Y47/Y65)</f>
        <v>#DIV/0!</v>
      </c>
      <c r="AA47" s="34">
        <f t="shared" si="3"/>
        <v>0</v>
      </c>
      <c r="AB47" s="46" t="e">
        <f>SUM(AA47/AA65)</f>
        <v>#DIV/0!</v>
      </c>
    </row>
    <row r="48" spans="1:28" ht="13.5">
      <c r="A48" s="2" t="s">
        <v>262</v>
      </c>
      <c r="B48" s="13" t="s">
        <v>312</v>
      </c>
      <c r="C48" s="34"/>
      <c r="D48" s="20" t="e">
        <f>SUM(C48/C65)</f>
        <v>#DIV/0!</v>
      </c>
      <c r="E48" s="34"/>
      <c r="F48" s="20" t="e">
        <f>SUM(E48/E65)</f>
        <v>#DIV/0!</v>
      </c>
      <c r="G48" s="34"/>
      <c r="H48" s="20" t="e">
        <f>SUM(G48/G65)</f>
        <v>#DIV/0!</v>
      </c>
      <c r="I48" s="34"/>
      <c r="J48" s="20" t="e">
        <f>SUM(I48/I65)</f>
        <v>#DIV/0!</v>
      </c>
      <c r="K48" s="34"/>
      <c r="L48" s="20" t="e">
        <f>SUM(K48/K65)</f>
        <v>#DIV/0!</v>
      </c>
      <c r="M48" s="34"/>
      <c r="N48" s="20" t="e">
        <f>SUM(M48/M65)</f>
        <v>#DIV/0!</v>
      </c>
      <c r="O48" s="34"/>
      <c r="P48" s="20" t="e">
        <f>SUM(O48/O65)</f>
        <v>#DIV/0!</v>
      </c>
      <c r="Q48" s="34"/>
      <c r="R48" s="20" t="e">
        <f>SUM(Q48/Q65)</f>
        <v>#DIV/0!</v>
      </c>
      <c r="S48" s="34"/>
      <c r="T48" s="20" t="e">
        <f>SUM(S48/S65)</f>
        <v>#DIV/0!</v>
      </c>
      <c r="U48" s="34"/>
      <c r="V48" s="20" t="e">
        <f>SUM(U48/U65)</f>
        <v>#DIV/0!</v>
      </c>
      <c r="W48" s="34"/>
      <c r="X48" s="20" t="e">
        <f>SUM(W48/W65)</f>
        <v>#DIV/0!</v>
      </c>
      <c r="Y48" s="34"/>
      <c r="Z48" s="46" t="e">
        <f>SUM(Y48/Y65)</f>
        <v>#DIV/0!</v>
      </c>
      <c r="AA48" s="34">
        <f>SUM(C48+E48+G48+I48+K48+M48+O48+Q48+S48+U48+W48+Y48)</f>
        <v>0</v>
      </c>
      <c r="AB48" s="46" t="e">
        <f>SUM(AA48/AA65)</f>
        <v>#DIV/0!</v>
      </c>
    </row>
    <row r="49" spans="1:28" ht="13.5">
      <c r="A49" s="2" t="s">
        <v>263</v>
      </c>
      <c r="B49" s="13" t="s">
        <v>312</v>
      </c>
      <c r="C49" s="34"/>
      <c r="D49" s="20" t="e">
        <f>SUM(C49/C65)</f>
        <v>#DIV/0!</v>
      </c>
      <c r="E49" s="34"/>
      <c r="F49" s="20" t="e">
        <f>SUM(E49/E65)</f>
        <v>#DIV/0!</v>
      </c>
      <c r="G49" s="34"/>
      <c r="H49" s="20" t="e">
        <f>SUM(G49/G65)</f>
        <v>#DIV/0!</v>
      </c>
      <c r="I49" s="34"/>
      <c r="J49" s="20" t="e">
        <f>SUM(I49/I65)</f>
        <v>#DIV/0!</v>
      </c>
      <c r="K49" s="34"/>
      <c r="L49" s="20" t="e">
        <f>SUM(K49/K65)</f>
        <v>#DIV/0!</v>
      </c>
      <c r="M49" s="34"/>
      <c r="N49" s="20" t="e">
        <f>SUM(M49/M65)</f>
        <v>#DIV/0!</v>
      </c>
      <c r="O49" s="34"/>
      <c r="P49" s="20" t="e">
        <f>SUM(O49/O65)</f>
        <v>#DIV/0!</v>
      </c>
      <c r="Q49" s="34"/>
      <c r="R49" s="20" t="e">
        <f>SUM(Q49/Q65)</f>
        <v>#DIV/0!</v>
      </c>
      <c r="S49" s="34"/>
      <c r="T49" s="20" t="e">
        <f>SUM(S49/S65)</f>
        <v>#DIV/0!</v>
      </c>
      <c r="U49" s="34"/>
      <c r="V49" s="20" t="e">
        <f>SUM(U49/U65)</f>
        <v>#DIV/0!</v>
      </c>
      <c r="W49" s="34"/>
      <c r="X49" s="20" t="e">
        <f>SUM(W49/W65)</f>
        <v>#DIV/0!</v>
      </c>
      <c r="Y49" s="34"/>
      <c r="Z49" s="46" t="e">
        <f>SUM(Y49/Y65)</f>
        <v>#DIV/0!</v>
      </c>
      <c r="AA49" s="34">
        <f t="shared" si="3"/>
        <v>0</v>
      </c>
      <c r="AB49" s="46" t="e">
        <f>SUM(AA49/AA65)</f>
        <v>#DIV/0!</v>
      </c>
    </row>
    <row r="50" spans="1:28" ht="13.5">
      <c r="A50" s="2" t="s">
        <v>264</v>
      </c>
      <c r="B50" s="13" t="s">
        <v>312</v>
      </c>
      <c r="C50" s="34"/>
      <c r="D50" s="20" t="e">
        <f>SUM(C50/C65)</f>
        <v>#DIV/0!</v>
      </c>
      <c r="E50" s="34"/>
      <c r="F50" s="20" t="e">
        <f>SUM(E50/E65)</f>
        <v>#DIV/0!</v>
      </c>
      <c r="G50" s="34"/>
      <c r="H50" s="20" t="e">
        <f>SUM(G50/G65)</f>
        <v>#DIV/0!</v>
      </c>
      <c r="I50" s="34"/>
      <c r="J50" s="20" t="e">
        <f>SUM(I50/I65)</f>
        <v>#DIV/0!</v>
      </c>
      <c r="K50" s="34"/>
      <c r="L50" s="20" t="e">
        <f>SUM(K50/K65)</f>
        <v>#DIV/0!</v>
      </c>
      <c r="M50" s="34"/>
      <c r="N50" s="20" t="e">
        <f>SUM(M50/M65)</f>
        <v>#DIV/0!</v>
      </c>
      <c r="O50" s="34"/>
      <c r="P50" s="20" t="e">
        <f>SUM(O50/O65)</f>
        <v>#DIV/0!</v>
      </c>
      <c r="Q50" s="34"/>
      <c r="R50" s="20" t="e">
        <f>SUM(Q50/Q65)</f>
        <v>#DIV/0!</v>
      </c>
      <c r="S50" s="34"/>
      <c r="T50" s="20" t="e">
        <f>SUM(S50/S65)</f>
        <v>#DIV/0!</v>
      </c>
      <c r="U50" s="34"/>
      <c r="V50" s="20" t="e">
        <f>SUM(U50/U65)</f>
        <v>#DIV/0!</v>
      </c>
      <c r="W50" s="34"/>
      <c r="X50" s="20" t="e">
        <f>SUM(W50/W65)</f>
        <v>#DIV/0!</v>
      </c>
      <c r="Y50" s="34"/>
      <c r="Z50" s="46" t="e">
        <f>SUM(Y50/Y65)</f>
        <v>#DIV/0!</v>
      </c>
      <c r="AA50" s="34">
        <f t="shared" si="3"/>
        <v>0</v>
      </c>
      <c r="AB50" s="46" t="e">
        <f>SUM(AA50/AA65)</f>
        <v>#DIV/0!</v>
      </c>
    </row>
    <row r="51" spans="1:28" ht="13.5">
      <c r="A51" s="2" t="s">
        <v>265</v>
      </c>
      <c r="B51" s="13" t="s">
        <v>312</v>
      </c>
      <c r="C51" s="34"/>
      <c r="D51" s="20" t="e">
        <f>SUM(C51/C65)</f>
        <v>#DIV/0!</v>
      </c>
      <c r="E51" s="34"/>
      <c r="F51" s="20" t="e">
        <f>SUM(E51/E65)</f>
        <v>#DIV/0!</v>
      </c>
      <c r="G51" s="34"/>
      <c r="H51" s="20" t="e">
        <f>SUM(G51/G65)</f>
        <v>#DIV/0!</v>
      </c>
      <c r="I51" s="34"/>
      <c r="J51" s="20" t="e">
        <f>SUM(I51/I65)</f>
        <v>#DIV/0!</v>
      </c>
      <c r="K51" s="34"/>
      <c r="L51" s="20" t="e">
        <f>SUM(K51/K65)</f>
        <v>#DIV/0!</v>
      </c>
      <c r="M51" s="34"/>
      <c r="N51" s="20" t="e">
        <f>SUM(M51/M65)</f>
        <v>#DIV/0!</v>
      </c>
      <c r="O51" s="34"/>
      <c r="P51" s="20" t="e">
        <f>SUM(O51/O65)</f>
        <v>#DIV/0!</v>
      </c>
      <c r="Q51" s="34"/>
      <c r="R51" s="20" t="e">
        <f>SUM(Q51/Q65)</f>
        <v>#DIV/0!</v>
      </c>
      <c r="S51" s="34"/>
      <c r="T51" s="20" t="e">
        <f>SUM(S51/S65)</f>
        <v>#DIV/0!</v>
      </c>
      <c r="U51" s="34"/>
      <c r="V51" s="20" t="e">
        <f>SUM(U51/U65)</f>
        <v>#DIV/0!</v>
      </c>
      <c r="W51" s="34"/>
      <c r="X51" s="20" t="e">
        <f>SUM(W51/W65)</f>
        <v>#DIV/0!</v>
      </c>
      <c r="Y51" s="34"/>
      <c r="Z51" s="46" t="e">
        <f>SUM(Y51/Y65)</f>
        <v>#DIV/0!</v>
      </c>
      <c r="AA51" s="34">
        <f t="shared" si="3"/>
        <v>0</v>
      </c>
      <c r="AB51" s="46" t="e">
        <f>SUM(AA51/AA65)</f>
        <v>#DIV/0!</v>
      </c>
    </row>
    <row r="52" spans="1:28" ht="13.5">
      <c r="A52" s="2" t="s">
        <v>266</v>
      </c>
      <c r="B52" s="13" t="s">
        <v>312</v>
      </c>
      <c r="C52" s="34"/>
      <c r="D52" s="20" t="e">
        <f>SUM(C52/C65)</f>
        <v>#DIV/0!</v>
      </c>
      <c r="E52" s="34"/>
      <c r="F52" s="20" t="e">
        <f>SUM(E52/E65)</f>
        <v>#DIV/0!</v>
      </c>
      <c r="G52" s="34"/>
      <c r="H52" s="20" t="e">
        <f>SUM(G52/G65)</f>
        <v>#DIV/0!</v>
      </c>
      <c r="I52" s="34"/>
      <c r="J52" s="20" t="e">
        <f>SUM(I52/I65)</f>
        <v>#DIV/0!</v>
      </c>
      <c r="K52" s="34"/>
      <c r="L52" s="20" t="e">
        <f>SUM(K52/K65)</f>
        <v>#DIV/0!</v>
      </c>
      <c r="M52" s="34"/>
      <c r="N52" s="20" t="e">
        <f>SUM(M52/M65)</f>
        <v>#DIV/0!</v>
      </c>
      <c r="O52" s="34"/>
      <c r="P52" s="20" t="e">
        <f>SUM(O52/O65)</f>
        <v>#DIV/0!</v>
      </c>
      <c r="Q52" s="34"/>
      <c r="R52" s="20" t="e">
        <f>SUM(Q52/Q65)</f>
        <v>#DIV/0!</v>
      </c>
      <c r="S52" s="34"/>
      <c r="T52" s="20" t="e">
        <f>SUM(S52/S65)</f>
        <v>#DIV/0!</v>
      </c>
      <c r="U52" s="34"/>
      <c r="V52" s="20" t="e">
        <f>SUM(U52/U65)</f>
        <v>#DIV/0!</v>
      </c>
      <c r="W52" s="34"/>
      <c r="X52" s="20" t="e">
        <f>SUM(W52/W65)</f>
        <v>#DIV/0!</v>
      </c>
      <c r="Y52" s="34"/>
      <c r="Z52" s="46" t="e">
        <f>SUM(Y52/Y65)</f>
        <v>#DIV/0!</v>
      </c>
      <c r="AA52" s="34">
        <f t="shared" si="3"/>
        <v>0</v>
      </c>
      <c r="AB52" s="46" t="e">
        <f>SUM(AA52/AA65)</f>
        <v>#DIV/0!</v>
      </c>
    </row>
    <row r="53" spans="1:28" ht="13.5">
      <c r="A53" s="2" t="s">
        <v>267</v>
      </c>
      <c r="B53" s="13" t="s">
        <v>312</v>
      </c>
      <c r="C53" s="34"/>
      <c r="D53" s="20" t="e">
        <f>SUM(C53/C65)</f>
        <v>#DIV/0!</v>
      </c>
      <c r="E53" s="34"/>
      <c r="F53" s="20" t="e">
        <f>SUM(E53/E65)</f>
        <v>#DIV/0!</v>
      </c>
      <c r="G53" s="34"/>
      <c r="H53" s="20" t="e">
        <f>SUM(G53/G65)</f>
        <v>#DIV/0!</v>
      </c>
      <c r="I53" s="34"/>
      <c r="J53" s="20" t="e">
        <f>SUM(I53/I65)</f>
        <v>#DIV/0!</v>
      </c>
      <c r="K53" s="34"/>
      <c r="L53" s="20" t="e">
        <f>SUM(K53/K65)</f>
        <v>#DIV/0!</v>
      </c>
      <c r="M53" s="34"/>
      <c r="N53" s="20" t="e">
        <f>SUM(M53/M65)</f>
        <v>#DIV/0!</v>
      </c>
      <c r="O53" s="34"/>
      <c r="P53" s="20" t="e">
        <f>SUM(O53/O65)</f>
        <v>#DIV/0!</v>
      </c>
      <c r="Q53" s="34"/>
      <c r="R53" s="20" t="e">
        <f>SUM(Q53/Q65)</f>
        <v>#DIV/0!</v>
      </c>
      <c r="S53" s="34"/>
      <c r="T53" s="20" t="e">
        <f>SUM(S53/S65)</f>
        <v>#DIV/0!</v>
      </c>
      <c r="U53" s="34"/>
      <c r="V53" s="20" t="e">
        <f>SUM(U53/U65)</f>
        <v>#DIV/0!</v>
      </c>
      <c r="W53" s="34"/>
      <c r="X53" s="20" t="e">
        <f>SUM(W53/W65)</f>
        <v>#DIV/0!</v>
      </c>
      <c r="Y53" s="34"/>
      <c r="Z53" s="46" t="e">
        <f>SUM(Y53/Y65)</f>
        <v>#DIV/0!</v>
      </c>
      <c r="AA53" s="34">
        <f t="shared" si="3"/>
        <v>0</v>
      </c>
      <c r="AB53" s="46" t="e">
        <f>SUM(AA53/AA65)</f>
        <v>#DIV/0!</v>
      </c>
    </row>
    <row r="54" spans="1:28" ht="13.5">
      <c r="A54" s="2" t="s">
        <v>268</v>
      </c>
      <c r="B54" s="13" t="s">
        <v>312</v>
      </c>
      <c r="C54" s="34"/>
      <c r="D54" s="20" t="e">
        <f>SUM(C54/C65)</f>
        <v>#DIV/0!</v>
      </c>
      <c r="E54" s="34"/>
      <c r="F54" s="20" t="e">
        <f>SUM(E54/E65)</f>
        <v>#DIV/0!</v>
      </c>
      <c r="G54" s="34"/>
      <c r="H54" s="20" t="e">
        <f>SUM(G54/G65)</f>
        <v>#DIV/0!</v>
      </c>
      <c r="I54" s="34"/>
      <c r="J54" s="20" t="e">
        <f>SUM(I54/I65)</f>
        <v>#DIV/0!</v>
      </c>
      <c r="K54" s="34"/>
      <c r="L54" s="20" t="e">
        <f>SUM(K54/K65)</f>
        <v>#DIV/0!</v>
      </c>
      <c r="M54" s="34"/>
      <c r="N54" s="20" t="e">
        <f>SUM(M54/M65)</f>
        <v>#DIV/0!</v>
      </c>
      <c r="O54" s="34"/>
      <c r="P54" s="20" t="e">
        <f>SUM(O54/O65)</f>
        <v>#DIV/0!</v>
      </c>
      <c r="Q54" s="34"/>
      <c r="R54" s="20" t="e">
        <f>SUM(Q54/Q65)</f>
        <v>#DIV/0!</v>
      </c>
      <c r="S54" s="34"/>
      <c r="T54" s="20" t="e">
        <f>SUM(S54/S65)</f>
        <v>#DIV/0!</v>
      </c>
      <c r="U54" s="34"/>
      <c r="V54" s="20" t="e">
        <f>SUM(U54/U65)</f>
        <v>#DIV/0!</v>
      </c>
      <c r="W54" s="34"/>
      <c r="X54" s="20" t="e">
        <f>SUM(W54/W65)</f>
        <v>#DIV/0!</v>
      </c>
      <c r="Y54" s="34"/>
      <c r="Z54" s="46" t="e">
        <f>SUM(Y54/Y65)</f>
        <v>#DIV/0!</v>
      </c>
      <c r="AA54" s="34">
        <f t="shared" si="3"/>
        <v>0</v>
      </c>
      <c r="AB54" s="46" t="e">
        <f>SUM(AA54/AA65)</f>
        <v>#DIV/0!</v>
      </c>
    </row>
    <row r="55" spans="1:28" ht="13.5">
      <c r="A55" s="2" t="s">
        <v>269</v>
      </c>
      <c r="B55" s="13" t="s">
        <v>312</v>
      </c>
      <c r="C55" s="34"/>
      <c r="D55" s="20" t="e">
        <f>SUM(C55/C65)</f>
        <v>#DIV/0!</v>
      </c>
      <c r="E55" s="34"/>
      <c r="F55" s="20" t="e">
        <f>SUM(E55/E65)</f>
        <v>#DIV/0!</v>
      </c>
      <c r="G55" s="34"/>
      <c r="H55" s="20" t="e">
        <f>SUM(G55/G65)</f>
        <v>#DIV/0!</v>
      </c>
      <c r="I55" s="34"/>
      <c r="J55" s="20" t="e">
        <f>SUM(I55/I65)</f>
        <v>#DIV/0!</v>
      </c>
      <c r="K55" s="34"/>
      <c r="L55" s="20" t="e">
        <f>SUM(K55/K65)</f>
        <v>#DIV/0!</v>
      </c>
      <c r="M55" s="34"/>
      <c r="N55" s="20" t="e">
        <f>SUM(M55/M65)</f>
        <v>#DIV/0!</v>
      </c>
      <c r="O55" s="34"/>
      <c r="P55" s="20" t="e">
        <f>SUM(O55/O65)</f>
        <v>#DIV/0!</v>
      </c>
      <c r="Q55" s="34"/>
      <c r="R55" s="20" t="e">
        <f>SUM(Q55/Q65)</f>
        <v>#DIV/0!</v>
      </c>
      <c r="S55" s="34"/>
      <c r="T55" s="20" t="e">
        <f>SUM(S55/S65)</f>
        <v>#DIV/0!</v>
      </c>
      <c r="U55" s="34"/>
      <c r="V55" s="20" t="e">
        <f>SUM(U55/U65)</f>
        <v>#DIV/0!</v>
      </c>
      <c r="W55" s="34"/>
      <c r="X55" s="20" t="e">
        <f>SUM(W55/W65)</f>
        <v>#DIV/0!</v>
      </c>
      <c r="Y55" s="34"/>
      <c r="Z55" s="46" t="e">
        <f>SUM(Y55/Y65)</f>
        <v>#DIV/0!</v>
      </c>
      <c r="AA55" s="34">
        <f t="shared" si="3"/>
        <v>0</v>
      </c>
      <c r="AB55" s="46" t="e">
        <f>SUM(AA55/AA65)</f>
        <v>#DIV/0!</v>
      </c>
    </row>
    <row r="56" spans="1:28" ht="13.5">
      <c r="A56" s="2" t="s">
        <v>270</v>
      </c>
      <c r="B56" s="13" t="s">
        <v>312</v>
      </c>
      <c r="C56" s="34"/>
      <c r="D56" s="20" t="e">
        <f>SUM(C56/C65)</f>
        <v>#DIV/0!</v>
      </c>
      <c r="E56" s="34"/>
      <c r="F56" s="20" t="e">
        <f>SUM(E56/E65)</f>
        <v>#DIV/0!</v>
      </c>
      <c r="G56" s="34"/>
      <c r="H56" s="20" t="e">
        <f>SUM(G56/G65)</f>
        <v>#DIV/0!</v>
      </c>
      <c r="I56" s="34"/>
      <c r="J56" s="20" t="e">
        <f>SUM(I56/I65)</f>
        <v>#DIV/0!</v>
      </c>
      <c r="K56" s="34"/>
      <c r="L56" s="20" t="e">
        <f>SUM(K56/K65)</f>
        <v>#DIV/0!</v>
      </c>
      <c r="M56" s="34"/>
      <c r="N56" s="20" t="e">
        <f>SUM(M56/M65)</f>
        <v>#DIV/0!</v>
      </c>
      <c r="O56" s="34"/>
      <c r="P56" s="20" t="e">
        <f>SUM(O56/O65)</f>
        <v>#DIV/0!</v>
      </c>
      <c r="Q56" s="34"/>
      <c r="R56" s="20" t="e">
        <f>SUM(Q56/Q65)</f>
        <v>#DIV/0!</v>
      </c>
      <c r="S56" s="34"/>
      <c r="T56" s="20" t="e">
        <f>SUM(S56/S65)</f>
        <v>#DIV/0!</v>
      </c>
      <c r="U56" s="34"/>
      <c r="V56" s="20" t="e">
        <f>SUM(U56/U65)</f>
        <v>#DIV/0!</v>
      </c>
      <c r="W56" s="34"/>
      <c r="X56" s="20" t="e">
        <f>SUM(W56/W65)</f>
        <v>#DIV/0!</v>
      </c>
      <c r="Y56" s="34"/>
      <c r="Z56" s="46" t="e">
        <f>SUM(Y56/Y65)</f>
        <v>#DIV/0!</v>
      </c>
      <c r="AA56" s="34">
        <f t="shared" si="3"/>
        <v>0</v>
      </c>
      <c r="AB56" s="46" t="e">
        <f>SUM(AA56/AA65)</f>
        <v>#DIV/0!</v>
      </c>
    </row>
    <row r="57" spans="1:28" ht="13.5">
      <c r="A57" s="2" t="s">
        <v>271</v>
      </c>
      <c r="B57" s="13" t="s">
        <v>312</v>
      </c>
      <c r="C57" s="34"/>
      <c r="D57" s="20" t="e">
        <f>SUM(C57/C65)</f>
        <v>#DIV/0!</v>
      </c>
      <c r="E57" s="34"/>
      <c r="F57" s="20" t="e">
        <f>SUM(E57/E65)</f>
        <v>#DIV/0!</v>
      </c>
      <c r="G57" s="34"/>
      <c r="H57" s="20" t="e">
        <f>SUM(G57/G65)</f>
        <v>#DIV/0!</v>
      </c>
      <c r="I57" s="34"/>
      <c r="J57" s="20" t="e">
        <f>SUM(I57/I65)</f>
        <v>#DIV/0!</v>
      </c>
      <c r="K57" s="34"/>
      <c r="L57" s="20" t="e">
        <f>SUM(K57/K65)</f>
        <v>#DIV/0!</v>
      </c>
      <c r="M57" s="34"/>
      <c r="N57" s="20" t="e">
        <f>SUM(M57/M65)</f>
        <v>#DIV/0!</v>
      </c>
      <c r="O57" s="34"/>
      <c r="P57" s="20" t="e">
        <f>SUM(O57/O65)</f>
        <v>#DIV/0!</v>
      </c>
      <c r="Q57" s="34"/>
      <c r="R57" s="20" t="e">
        <f>SUM(Q57/Q65)</f>
        <v>#DIV/0!</v>
      </c>
      <c r="S57" s="34"/>
      <c r="T57" s="20" t="e">
        <f>SUM(S57/S65)</f>
        <v>#DIV/0!</v>
      </c>
      <c r="U57" s="34"/>
      <c r="V57" s="20" t="e">
        <f>SUM(U57/U65)</f>
        <v>#DIV/0!</v>
      </c>
      <c r="W57" s="34"/>
      <c r="X57" s="20" t="e">
        <f>SUM(W57/W65)</f>
        <v>#DIV/0!</v>
      </c>
      <c r="Y57" s="34"/>
      <c r="Z57" s="46" t="e">
        <f>SUM(Y57/Y65)</f>
        <v>#DIV/0!</v>
      </c>
      <c r="AA57" s="34">
        <f>SUM(C57+E57+G57+I57+K57+M57+O57+Q57+S57+U57+W57+Y57)</f>
        <v>0</v>
      </c>
      <c r="AB57" s="46" t="e">
        <f>SUM(AA57/AA65)</f>
        <v>#DIV/0!</v>
      </c>
    </row>
    <row r="58" spans="1:28" ht="13.5">
      <c r="A58" s="2" t="s">
        <v>272</v>
      </c>
      <c r="B58" s="13" t="s">
        <v>312</v>
      </c>
      <c r="C58" s="34"/>
      <c r="D58" s="20" t="e">
        <f>SUM(C58/C65)</f>
        <v>#DIV/0!</v>
      </c>
      <c r="E58" s="34"/>
      <c r="F58" s="20" t="e">
        <f>SUM(E58/E65)</f>
        <v>#DIV/0!</v>
      </c>
      <c r="G58" s="34"/>
      <c r="H58" s="20" t="e">
        <f>SUM(G58/G65)</f>
        <v>#DIV/0!</v>
      </c>
      <c r="I58" s="34"/>
      <c r="J58" s="20" t="e">
        <f>SUM(I58/I65)</f>
        <v>#DIV/0!</v>
      </c>
      <c r="K58" s="34"/>
      <c r="L58" s="20" t="e">
        <f>SUM(K58/K65)</f>
        <v>#DIV/0!</v>
      </c>
      <c r="M58" s="34"/>
      <c r="N58" s="20" t="e">
        <f>SUM(M58/M65)</f>
        <v>#DIV/0!</v>
      </c>
      <c r="O58" s="34"/>
      <c r="P58" s="20" t="e">
        <f>SUM(O58/O65)</f>
        <v>#DIV/0!</v>
      </c>
      <c r="Q58" s="34"/>
      <c r="R58" s="20" t="e">
        <f>SUM(Q58/Q65)</f>
        <v>#DIV/0!</v>
      </c>
      <c r="S58" s="34"/>
      <c r="T58" s="20" t="e">
        <f>SUM(S58/S65)</f>
        <v>#DIV/0!</v>
      </c>
      <c r="U58" s="34"/>
      <c r="V58" s="20" t="e">
        <f>SUM(U58/U65)</f>
        <v>#DIV/0!</v>
      </c>
      <c r="W58" s="34"/>
      <c r="X58" s="20" t="e">
        <f>SUM(W58/W65)</f>
        <v>#DIV/0!</v>
      </c>
      <c r="Y58" s="34"/>
      <c r="Z58" s="46" t="e">
        <f>SUM(Y58/Y65)</f>
        <v>#DIV/0!</v>
      </c>
      <c r="AA58" s="34">
        <f t="shared" si="3"/>
        <v>0</v>
      </c>
      <c r="AB58" s="46" t="e">
        <f>SUM(AA58/AA65)</f>
        <v>#DIV/0!</v>
      </c>
    </row>
    <row r="59" spans="1:28" ht="13.5">
      <c r="A59" s="2" t="s">
        <v>273</v>
      </c>
      <c r="B59" s="13" t="s">
        <v>312</v>
      </c>
      <c r="C59" s="34"/>
      <c r="D59" s="20" t="e">
        <f>SUM(C59/C65)</f>
        <v>#DIV/0!</v>
      </c>
      <c r="E59" s="34"/>
      <c r="F59" s="20" t="e">
        <f>SUM(E59/E65)</f>
        <v>#DIV/0!</v>
      </c>
      <c r="G59" s="34"/>
      <c r="H59" s="20" t="e">
        <f>SUM(G59/G65)</f>
        <v>#DIV/0!</v>
      </c>
      <c r="I59" s="34"/>
      <c r="J59" s="20" t="e">
        <f>SUM(I59/I65)</f>
        <v>#DIV/0!</v>
      </c>
      <c r="K59" s="34"/>
      <c r="L59" s="20" t="e">
        <f>SUM(K59/K65)</f>
        <v>#DIV/0!</v>
      </c>
      <c r="M59" s="34"/>
      <c r="N59" s="20" t="e">
        <f>SUM(M59/M65)</f>
        <v>#DIV/0!</v>
      </c>
      <c r="O59" s="34"/>
      <c r="P59" s="20" t="e">
        <f>SUM(O59/O65)</f>
        <v>#DIV/0!</v>
      </c>
      <c r="Q59" s="34"/>
      <c r="R59" s="20" t="e">
        <f>SUM(Q59/Q65)</f>
        <v>#DIV/0!</v>
      </c>
      <c r="S59" s="34"/>
      <c r="T59" s="20" t="e">
        <f>SUM(S59/S65)</f>
        <v>#DIV/0!</v>
      </c>
      <c r="U59" s="34"/>
      <c r="V59" s="20" t="e">
        <f>SUM(U59/U65)</f>
        <v>#DIV/0!</v>
      </c>
      <c r="W59" s="34"/>
      <c r="X59" s="20" t="e">
        <f>SUM(W59/W65)</f>
        <v>#DIV/0!</v>
      </c>
      <c r="Y59" s="34"/>
      <c r="Z59" s="46" t="e">
        <f>SUM(Y59/Y65)</f>
        <v>#DIV/0!</v>
      </c>
      <c r="AA59" s="34">
        <f t="shared" si="3"/>
        <v>0</v>
      </c>
      <c r="AB59" s="46" t="e">
        <f>SUM(AA59/AA65)</f>
        <v>#DIV/0!</v>
      </c>
    </row>
    <row r="60" spans="1:28" ht="13.5">
      <c r="A60" s="2" t="s">
        <v>274</v>
      </c>
      <c r="B60" s="13" t="s">
        <v>312</v>
      </c>
      <c r="C60" s="34"/>
      <c r="D60" s="20" t="e">
        <f>SUM(C60/C65)</f>
        <v>#DIV/0!</v>
      </c>
      <c r="E60" s="34"/>
      <c r="F60" s="20" t="e">
        <f>SUM(E60/E65)</f>
        <v>#DIV/0!</v>
      </c>
      <c r="G60" s="34"/>
      <c r="H60" s="20" t="e">
        <f>SUM(G60/G65)</f>
        <v>#DIV/0!</v>
      </c>
      <c r="I60" s="34"/>
      <c r="J60" s="20" t="e">
        <f>SUM(I60/I65)</f>
        <v>#DIV/0!</v>
      </c>
      <c r="K60" s="34"/>
      <c r="L60" s="20" t="e">
        <f>SUM(K60/K65)</f>
        <v>#DIV/0!</v>
      </c>
      <c r="M60" s="34"/>
      <c r="N60" s="20" t="e">
        <f>SUM(M60/M65)</f>
        <v>#DIV/0!</v>
      </c>
      <c r="O60" s="34"/>
      <c r="P60" s="20" t="e">
        <f>SUM(O60/O65)</f>
        <v>#DIV/0!</v>
      </c>
      <c r="Q60" s="34"/>
      <c r="R60" s="20" t="e">
        <f>SUM(Q60/Q65)</f>
        <v>#DIV/0!</v>
      </c>
      <c r="S60" s="34"/>
      <c r="T60" s="20" t="e">
        <f>SUM(S60/S65)</f>
        <v>#DIV/0!</v>
      </c>
      <c r="U60" s="34"/>
      <c r="V60" s="20" t="e">
        <f>SUM(U60/U65)</f>
        <v>#DIV/0!</v>
      </c>
      <c r="W60" s="34"/>
      <c r="X60" s="20" t="e">
        <f>SUM(W60/W65)</f>
        <v>#DIV/0!</v>
      </c>
      <c r="Y60" s="34"/>
      <c r="Z60" s="46" t="e">
        <f>SUM(Y60/Y65)</f>
        <v>#DIV/0!</v>
      </c>
      <c r="AA60" s="34">
        <f t="shared" si="3"/>
        <v>0</v>
      </c>
      <c r="AB60" s="46" t="e">
        <f>SUM(AA60/AA65)</f>
        <v>#DIV/0!</v>
      </c>
    </row>
    <row r="61" spans="1:28" ht="13.5">
      <c r="A61" s="2" t="s">
        <v>275</v>
      </c>
      <c r="B61" s="13" t="s">
        <v>312</v>
      </c>
      <c r="C61" s="34"/>
      <c r="D61" s="20" t="e">
        <f>SUM(C61/C65)</f>
        <v>#DIV/0!</v>
      </c>
      <c r="E61" s="34"/>
      <c r="F61" s="20" t="e">
        <f>SUM(E61/E65)</f>
        <v>#DIV/0!</v>
      </c>
      <c r="G61" s="34"/>
      <c r="H61" s="20" t="e">
        <f>SUM(G61/G65)</f>
        <v>#DIV/0!</v>
      </c>
      <c r="I61" s="34"/>
      <c r="J61" s="20" t="e">
        <f>SUM(I61/I65)</f>
        <v>#DIV/0!</v>
      </c>
      <c r="K61" s="34"/>
      <c r="L61" s="20" t="e">
        <f>SUM(K61/K65)</f>
        <v>#DIV/0!</v>
      </c>
      <c r="M61" s="34"/>
      <c r="N61" s="20" t="e">
        <f>SUM(M61/M65)</f>
        <v>#DIV/0!</v>
      </c>
      <c r="O61" s="34"/>
      <c r="P61" s="20" t="e">
        <f>SUM(O61/O65)</f>
        <v>#DIV/0!</v>
      </c>
      <c r="Q61" s="34"/>
      <c r="R61" s="20" t="e">
        <f>SUM(Q61/Q65)</f>
        <v>#DIV/0!</v>
      </c>
      <c r="S61" s="34"/>
      <c r="T61" s="20" t="e">
        <f>SUM(S61/S65)</f>
        <v>#DIV/0!</v>
      </c>
      <c r="U61" s="34"/>
      <c r="V61" s="20" t="e">
        <f>SUM(U61/U65)</f>
        <v>#DIV/0!</v>
      </c>
      <c r="W61" s="34"/>
      <c r="X61" s="20" t="e">
        <f>SUM(W61/W65)</f>
        <v>#DIV/0!</v>
      </c>
      <c r="Y61" s="34"/>
      <c r="Z61" s="46" t="e">
        <f>SUM(Y61/Y65)</f>
        <v>#DIV/0!</v>
      </c>
      <c r="AA61" s="34">
        <f t="shared" si="3"/>
        <v>0</v>
      </c>
      <c r="AB61" s="46" t="e">
        <f>SUM(AA61/AA65)</f>
        <v>#DIV/0!</v>
      </c>
    </row>
    <row r="62" spans="1:28" ht="13.5">
      <c r="A62" s="2" t="s">
        <v>276</v>
      </c>
      <c r="B62" s="13" t="s">
        <v>312</v>
      </c>
      <c r="C62" s="34"/>
      <c r="D62" s="20" t="e">
        <f>SUM(C62/C65)</f>
        <v>#DIV/0!</v>
      </c>
      <c r="E62" s="34"/>
      <c r="F62" s="20" t="e">
        <f>SUM(E62/E65)</f>
        <v>#DIV/0!</v>
      </c>
      <c r="G62" s="34"/>
      <c r="H62" s="20" t="e">
        <f>SUM(G62/G65)</f>
        <v>#DIV/0!</v>
      </c>
      <c r="I62" s="34"/>
      <c r="J62" s="20" t="e">
        <f>SUM(I62/I65)</f>
        <v>#DIV/0!</v>
      </c>
      <c r="K62" s="34"/>
      <c r="L62" s="20" t="e">
        <f>SUM(K62/K65)</f>
        <v>#DIV/0!</v>
      </c>
      <c r="M62" s="34"/>
      <c r="N62" s="20" t="e">
        <f>SUM(M62/M65)</f>
        <v>#DIV/0!</v>
      </c>
      <c r="O62" s="34"/>
      <c r="P62" s="20" t="e">
        <f>SUM(O62/O65)</f>
        <v>#DIV/0!</v>
      </c>
      <c r="Q62" s="34"/>
      <c r="R62" s="20" t="e">
        <f>SUM(Q62/Q65)</f>
        <v>#DIV/0!</v>
      </c>
      <c r="S62" s="34"/>
      <c r="T62" s="20" t="e">
        <f>SUM(S62/S65)</f>
        <v>#DIV/0!</v>
      </c>
      <c r="U62" s="34"/>
      <c r="V62" s="20" t="e">
        <f>SUM(U62/U65)</f>
        <v>#DIV/0!</v>
      </c>
      <c r="W62" s="34"/>
      <c r="X62" s="20" t="e">
        <f>SUM(W62/W65)</f>
        <v>#DIV/0!</v>
      </c>
      <c r="Y62" s="34"/>
      <c r="Z62" s="46" t="e">
        <f>SUM(Y62/Y65)</f>
        <v>#DIV/0!</v>
      </c>
      <c r="AA62" s="34">
        <f t="shared" si="3"/>
        <v>0</v>
      </c>
      <c r="AB62" s="46" t="e">
        <f>SUM(AA62/AA65)</f>
        <v>#DIV/0!</v>
      </c>
    </row>
    <row r="63" spans="1:28" ht="13.5">
      <c r="A63" s="2" t="s">
        <v>277</v>
      </c>
      <c r="B63" s="13" t="s">
        <v>312</v>
      </c>
      <c r="C63" s="34"/>
      <c r="D63" s="20" t="e">
        <f>SUM(C63/C65)</f>
        <v>#DIV/0!</v>
      </c>
      <c r="E63" s="34"/>
      <c r="F63" s="20" t="e">
        <f>SUM(E63/E65)</f>
        <v>#DIV/0!</v>
      </c>
      <c r="G63" s="34"/>
      <c r="H63" s="20" t="e">
        <f>SUM(G63/G65)</f>
        <v>#DIV/0!</v>
      </c>
      <c r="I63" s="34"/>
      <c r="J63" s="20" t="e">
        <f>SUM(I63/I65)</f>
        <v>#DIV/0!</v>
      </c>
      <c r="K63" s="34"/>
      <c r="L63" s="20" t="e">
        <f>SUM(K63/K65)</f>
        <v>#DIV/0!</v>
      </c>
      <c r="M63" s="34"/>
      <c r="N63" s="20" t="e">
        <f>SUM(M63/M65)</f>
        <v>#DIV/0!</v>
      </c>
      <c r="O63" s="34"/>
      <c r="P63" s="20" t="e">
        <f>SUM(O63/O65)</f>
        <v>#DIV/0!</v>
      </c>
      <c r="Q63" s="34"/>
      <c r="R63" s="20" t="e">
        <f>SUM(Q63/Q65)</f>
        <v>#DIV/0!</v>
      </c>
      <c r="S63" s="34"/>
      <c r="T63" s="20" t="e">
        <f>SUM(S63/S65)</f>
        <v>#DIV/0!</v>
      </c>
      <c r="U63" s="34"/>
      <c r="V63" s="20" t="e">
        <f>SUM(U63/U65)</f>
        <v>#DIV/0!</v>
      </c>
      <c r="W63" s="34"/>
      <c r="X63" s="20" t="e">
        <f>SUM(W63/W65)</f>
        <v>#DIV/0!</v>
      </c>
      <c r="Y63" s="34"/>
      <c r="Z63" s="46" t="e">
        <f>SUM(Y63/Y65)</f>
        <v>#DIV/0!</v>
      </c>
      <c r="AA63" s="34">
        <f t="shared" si="3"/>
        <v>0</v>
      </c>
      <c r="AB63" s="46" t="e">
        <f>SUM(AA63/AA65)</f>
        <v>#DIV/0!</v>
      </c>
    </row>
    <row r="64" spans="1:28" ht="13.5">
      <c r="A64" s="2" t="s">
        <v>278</v>
      </c>
      <c r="B64" s="13" t="s">
        <v>312</v>
      </c>
      <c r="C64" s="34"/>
      <c r="D64" s="20" t="e">
        <f>SUM(C64/C65)</f>
        <v>#DIV/0!</v>
      </c>
      <c r="E64" s="34"/>
      <c r="F64" s="20" t="e">
        <f>SUM(E64/E65)</f>
        <v>#DIV/0!</v>
      </c>
      <c r="G64" s="34"/>
      <c r="H64" s="20" t="e">
        <f>SUM(G64/G65)</f>
        <v>#DIV/0!</v>
      </c>
      <c r="I64" s="34"/>
      <c r="J64" s="20" t="e">
        <f>SUM(I64/I65)</f>
        <v>#DIV/0!</v>
      </c>
      <c r="K64" s="34"/>
      <c r="L64" s="20" t="e">
        <f>SUM(K64/K65)</f>
        <v>#DIV/0!</v>
      </c>
      <c r="M64" s="34"/>
      <c r="N64" s="20" t="e">
        <f>SUM(M64/M65)</f>
        <v>#DIV/0!</v>
      </c>
      <c r="O64" s="34"/>
      <c r="P64" s="20" t="e">
        <f>SUM(O64/O65)</f>
        <v>#DIV/0!</v>
      </c>
      <c r="Q64" s="34"/>
      <c r="R64" s="20" t="e">
        <f>SUM(Q64/Q65)</f>
        <v>#DIV/0!</v>
      </c>
      <c r="S64" s="34"/>
      <c r="T64" s="20" t="e">
        <f>SUM(S64/S65)</f>
        <v>#DIV/0!</v>
      </c>
      <c r="U64" s="34"/>
      <c r="V64" s="20" t="e">
        <f>SUM(U64/U65)</f>
        <v>#DIV/0!</v>
      </c>
      <c r="W64" s="34"/>
      <c r="X64" s="20" t="e">
        <f>SUM(W64/W65)</f>
        <v>#DIV/0!</v>
      </c>
      <c r="Y64" s="34"/>
      <c r="Z64" s="46" t="e">
        <f>SUM(Y64/Y65)</f>
        <v>#DIV/0!</v>
      </c>
      <c r="AA64" s="34">
        <f t="shared" si="3"/>
        <v>0</v>
      </c>
      <c r="AB64" s="46" t="e">
        <f>SUM(AA64/AA65)</f>
        <v>#DIV/0!</v>
      </c>
    </row>
    <row r="65" spans="1:28" ht="13.5">
      <c r="A65" s="85" t="s">
        <v>279</v>
      </c>
      <c r="B65" s="86"/>
      <c r="C65" s="39">
        <f>SUM(C27:C64)</f>
        <v>0</v>
      </c>
      <c r="D65" s="23" t="e">
        <f>SUM(C65/C65)</f>
        <v>#DIV/0!</v>
      </c>
      <c r="E65" s="39">
        <f>SUM(E27:E64)</f>
        <v>0</v>
      </c>
      <c r="F65" s="23" t="e">
        <f>SUM(E65/E65)</f>
        <v>#DIV/0!</v>
      </c>
      <c r="G65" s="39">
        <f>SUM(G27:G64)</f>
        <v>0</v>
      </c>
      <c r="H65" s="23" t="e">
        <f>SUM(G65/G65)</f>
        <v>#DIV/0!</v>
      </c>
      <c r="I65" s="39">
        <f>SUM(I27:I64)</f>
        <v>0</v>
      </c>
      <c r="J65" s="23" t="e">
        <f>SUM(I65/I65)</f>
        <v>#DIV/0!</v>
      </c>
      <c r="K65" s="39">
        <f>SUM(K27:K64)</f>
        <v>0</v>
      </c>
      <c r="L65" s="23" t="e">
        <f>SUM(K65/K65)</f>
        <v>#DIV/0!</v>
      </c>
      <c r="M65" s="39">
        <f>SUM(M27:M64)</f>
        <v>0</v>
      </c>
      <c r="N65" s="23" t="e">
        <f>SUM(M65/M65)</f>
        <v>#DIV/0!</v>
      </c>
      <c r="O65" s="39">
        <f>SUM(O27:O64)</f>
        <v>0</v>
      </c>
      <c r="P65" s="23" t="e">
        <f>SUM(O65/O65)</f>
        <v>#DIV/0!</v>
      </c>
      <c r="Q65" s="39">
        <f>SUM(Q27:Q64)</f>
        <v>0</v>
      </c>
      <c r="R65" s="23" t="e">
        <f>SUM(Q65/Q65)</f>
        <v>#DIV/0!</v>
      </c>
      <c r="S65" s="39">
        <f>SUM(S27:S64)</f>
        <v>0</v>
      </c>
      <c r="T65" s="23" t="e">
        <f>SUM(S65/S65)</f>
        <v>#DIV/0!</v>
      </c>
      <c r="U65" s="39">
        <f>SUM(U27:U64)</f>
        <v>0</v>
      </c>
      <c r="V65" s="23" t="e">
        <f>SUM(U65/U65)</f>
        <v>#DIV/0!</v>
      </c>
      <c r="W65" s="39">
        <f>SUM(W27:W64)</f>
        <v>0</v>
      </c>
      <c r="X65" s="23" t="e">
        <f>SUM(W65/W65)</f>
        <v>#DIV/0!</v>
      </c>
      <c r="Y65" s="39">
        <f>SUM(Y27:Y64)</f>
        <v>0</v>
      </c>
      <c r="Z65" s="47" t="e">
        <f>SUM(Y65/Y65)</f>
        <v>#DIV/0!</v>
      </c>
      <c r="AA65" s="39">
        <f>SUM(AA27:AA64)</f>
        <v>0</v>
      </c>
      <c r="AB65" s="47" t="e">
        <f>SUM(AA65/AA65)</f>
        <v>#DIV/0!</v>
      </c>
    </row>
    <row r="66" spans="1:28" s="18" customFormat="1" ht="13.5">
      <c r="A66" s="87" t="s">
        <v>280</v>
      </c>
      <c r="B66" s="88"/>
      <c r="C66" s="40">
        <f>SUM(C25-C65)</f>
        <v>0</v>
      </c>
      <c r="D66" s="29"/>
      <c r="E66" s="40">
        <f>SUM(E25-E65)</f>
        <v>0</v>
      </c>
      <c r="F66" s="29"/>
      <c r="G66" s="40">
        <f>SUM(G25-G65)</f>
        <v>0</v>
      </c>
      <c r="H66" s="29"/>
      <c r="I66" s="40">
        <f>SUM(I25-I65)</f>
        <v>0</v>
      </c>
      <c r="J66" s="29"/>
      <c r="K66" s="40">
        <f>SUM(K25-K65)</f>
        <v>0</v>
      </c>
      <c r="L66" s="29"/>
      <c r="M66" s="40">
        <f>SUM(M25-M65)</f>
        <v>0</v>
      </c>
      <c r="N66" s="29"/>
      <c r="O66" s="40">
        <f>SUM(O25-O65)</f>
        <v>0</v>
      </c>
      <c r="P66" s="29"/>
      <c r="Q66" s="40">
        <f>SUM(Q25-Q65)</f>
        <v>0</v>
      </c>
      <c r="R66" s="29"/>
      <c r="S66" s="40">
        <f>SUM(S25-S65)</f>
        <v>0</v>
      </c>
      <c r="T66" s="29"/>
      <c r="U66" s="40">
        <f>SUM(U25-U65)</f>
        <v>0</v>
      </c>
      <c r="V66" s="29"/>
      <c r="W66" s="40">
        <f>SUM(W25-W65)</f>
        <v>0</v>
      </c>
      <c r="X66" s="29"/>
      <c r="Y66" s="40">
        <f>SUM(Y25-Y65)</f>
        <v>0</v>
      </c>
      <c r="Z66" s="30"/>
      <c r="AA66" s="40">
        <f>SUM(AA25-AA65)</f>
        <v>0</v>
      </c>
      <c r="AB66" s="30"/>
    </row>
    <row r="67" spans="1:28" ht="13.5">
      <c r="A67" s="2"/>
      <c r="B67" s="3"/>
      <c r="C67" s="36" t="s">
        <v>315</v>
      </c>
      <c r="D67" s="16" t="s">
        <v>317</v>
      </c>
      <c r="E67" s="36" t="s">
        <v>315</v>
      </c>
      <c r="F67" s="16" t="s">
        <v>317</v>
      </c>
      <c r="G67" s="36" t="s">
        <v>315</v>
      </c>
      <c r="H67" s="16" t="s">
        <v>317</v>
      </c>
      <c r="I67" s="36" t="s">
        <v>315</v>
      </c>
      <c r="J67" s="16" t="s">
        <v>317</v>
      </c>
      <c r="K67" s="36" t="s">
        <v>315</v>
      </c>
      <c r="L67" s="16" t="s">
        <v>317</v>
      </c>
      <c r="M67" s="36" t="s">
        <v>315</v>
      </c>
      <c r="N67" s="16" t="s">
        <v>317</v>
      </c>
      <c r="O67" s="36" t="s">
        <v>315</v>
      </c>
      <c r="P67" s="16" t="s">
        <v>317</v>
      </c>
      <c r="Q67" s="36" t="s">
        <v>315</v>
      </c>
      <c r="R67" s="16" t="s">
        <v>317</v>
      </c>
      <c r="S67" s="36" t="s">
        <v>315</v>
      </c>
      <c r="T67" s="16" t="s">
        <v>317</v>
      </c>
      <c r="U67" s="36" t="s">
        <v>315</v>
      </c>
      <c r="V67" s="16" t="s">
        <v>317</v>
      </c>
      <c r="W67" s="36" t="s">
        <v>315</v>
      </c>
      <c r="X67" s="16" t="s">
        <v>317</v>
      </c>
      <c r="Y67" s="36" t="s">
        <v>315</v>
      </c>
      <c r="Z67" s="17" t="s">
        <v>317</v>
      </c>
      <c r="AA67" s="36" t="s">
        <v>315</v>
      </c>
      <c r="AB67" s="17" t="s">
        <v>317</v>
      </c>
    </row>
    <row r="68" spans="1:28" ht="13.5">
      <c r="A68" s="2" t="s">
        <v>281</v>
      </c>
      <c r="B68" s="7" t="s">
        <v>282</v>
      </c>
      <c r="C68" s="34"/>
      <c r="D68" s="20" t="e">
        <f>SUM(C68/C70)</f>
        <v>#DIV/0!</v>
      </c>
      <c r="E68" s="34"/>
      <c r="F68" s="20" t="e">
        <f>SUM(E68/E70)</f>
        <v>#DIV/0!</v>
      </c>
      <c r="G68" s="34"/>
      <c r="H68" s="20" t="e">
        <f>SUM(G68/G70)</f>
        <v>#DIV/0!</v>
      </c>
      <c r="I68" s="34"/>
      <c r="J68" s="20" t="e">
        <f>SUM(I68/I70)</f>
        <v>#DIV/0!</v>
      </c>
      <c r="K68" s="34"/>
      <c r="L68" s="20" t="e">
        <f>SUM(K68/K70)</f>
        <v>#DIV/0!</v>
      </c>
      <c r="M68" s="34"/>
      <c r="N68" s="20" t="e">
        <f>SUM(M68/M70)</f>
        <v>#DIV/0!</v>
      </c>
      <c r="O68" s="34"/>
      <c r="P68" s="20" t="e">
        <f>SUM(O68/O70)</f>
        <v>#DIV/0!</v>
      </c>
      <c r="Q68" s="34"/>
      <c r="R68" s="20" t="e">
        <f>SUM(Q68/Q70)</f>
        <v>#DIV/0!</v>
      </c>
      <c r="S68" s="34"/>
      <c r="T68" s="20" t="e">
        <f>SUM(S68/S70)</f>
        <v>#DIV/0!</v>
      </c>
      <c r="U68" s="34"/>
      <c r="V68" s="20" t="e">
        <f>SUM(U68/U70)</f>
        <v>#DIV/0!</v>
      </c>
      <c r="W68" s="34"/>
      <c r="X68" s="20" t="e">
        <f>SUM(W68/W70)</f>
        <v>#DIV/0!</v>
      </c>
      <c r="Y68" s="34"/>
      <c r="Z68" s="46" t="e">
        <f>SUM(Y68/Y70)</f>
        <v>#DIV/0!</v>
      </c>
      <c r="AA68" s="34">
        <f>SUM(C68+E68+G68+I68+K68+M68+O68+Q68+S68+U68+W68+Y68)</f>
        <v>0</v>
      </c>
      <c r="AB68" s="46" t="e">
        <f>SUM(AA68/AA70)</f>
        <v>#DIV/0!</v>
      </c>
    </row>
    <row r="69" spans="1:28" ht="13.5">
      <c r="A69" s="2" t="s">
        <v>283</v>
      </c>
      <c r="B69" s="7" t="s">
        <v>284</v>
      </c>
      <c r="C69" s="34"/>
      <c r="D69" s="20" t="e">
        <f>SUM(C69/C70)</f>
        <v>#DIV/0!</v>
      </c>
      <c r="E69" s="34"/>
      <c r="F69" s="20" t="e">
        <f>SUM(E69/E70)</f>
        <v>#DIV/0!</v>
      </c>
      <c r="G69" s="34"/>
      <c r="H69" s="20" t="e">
        <f>SUM(G69/G70)</f>
        <v>#DIV/0!</v>
      </c>
      <c r="I69" s="34"/>
      <c r="J69" s="20" t="e">
        <f>SUM(I69/I70)</f>
        <v>#DIV/0!</v>
      </c>
      <c r="K69" s="34"/>
      <c r="L69" s="20" t="e">
        <f>SUM(K69/K70)</f>
        <v>#DIV/0!</v>
      </c>
      <c r="M69" s="34"/>
      <c r="N69" s="20" t="e">
        <f>SUM(M69/M70)</f>
        <v>#DIV/0!</v>
      </c>
      <c r="O69" s="34"/>
      <c r="P69" s="20" t="e">
        <f>SUM(O69/O70)</f>
        <v>#DIV/0!</v>
      </c>
      <c r="Q69" s="34"/>
      <c r="R69" s="20" t="e">
        <f>SUM(Q69/Q70)</f>
        <v>#DIV/0!</v>
      </c>
      <c r="S69" s="34"/>
      <c r="T69" s="20" t="e">
        <f>SUM(S69/S70)</f>
        <v>#DIV/0!</v>
      </c>
      <c r="U69" s="34"/>
      <c r="V69" s="20" t="e">
        <f>SUM(U69/U70)</f>
        <v>#DIV/0!</v>
      </c>
      <c r="W69" s="34"/>
      <c r="X69" s="20" t="e">
        <f>SUM(W69/W70)</f>
        <v>#DIV/0!</v>
      </c>
      <c r="Y69" s="34"/>
      <c r="Z69" s="46" t="e">
        <f>SUM(Y69/Y70)</f>
        <v>#DIV/0!</v>
      </c>
      <c r="AA69" s="34">
        <f>SUM(C69+E69+G69+I69+K69+M69+O69+Q69+S69+U69+W69+Y69)</f>
        <v>0</v>
      </c>
      <c r="AB69" s="46" t="e">
        <f>SUM(AA69/AA70)</f>
        <v>#DIV/0!</v>
      </c>
    </row>
    <row r="70" spans="1:28" ht="13.5">
      <c r="A70" s="89" t="s">
        <v>285</v>
      </c>
      <c r="B70" s="90"/>
      <c r="C70" s="24">
        <f>SUM(C68:C69)</f>
        <v>0</v>
      </c>
      <c r="D70" s="25" t="e">
        <f>SUM(C70/C70)</f>
        <v>#DIV/0!</v>
      </c>
      <c r="E70" s="24">
        <f>SUM(E68:E69)</f>
        <v>0</v>
      </c>
      <c r="F70" s="25" t="e">
        <f>SUM(E70/E70)</f>
        <v>#DIV/0!</v>
      </c>
      <c r="G70" s="24">
        <f>SUM(G68:G69)</f>
        <v>0</v>
      </c>
      <c r="H70" s="25" t="e">
        <f>SUM(G70/G70)</f>
        <v>#DIV/0!</v>
      </c>
      <c r="I70" s="24">
        <f>SUM(I68:I69)</f>
        <v>0</v>
      </c>
      <c r="J70" s="25" t="e">
        <f>SUM(I70/I70)</f>
        <v>#DIV/0!</v>
      </c>
      <c r="K70" s="24">
        <f>SUM(K68:K69)</f>
        <v>0</v>
      </c>
      <c r="L70" s="25" t="e">
        <f>SUM(K70/K70)</f>
        <v>#DIV/0!</v>
      </c>
      <c r="M70" s="24">
        <f>SUM(M68:M69)</f>
        <v>0</v>
      </c>
      <c r="N70" s="25" t="e">
        <f>SUM(M70/M70)</f>
        <v>#DIV/0!</v>
      </c>
      <c r="O70" s="24">
        <f>SUM(O68:O69)</f>
        <v>0</v>
      </c>
      <c r="P70" s="25" t="e">
        <f>SUM(O70/O70)</f>
        <v>#DIV/0!</v>
      </c>
      <c r="Q70" s="24">
        <f>SUM(Q68:Q69)</f>
        <v>0</v>
      </c>
      <c r="R70" s="25" t="e">
        <f>SUM(Q70/Q70)</f>
        <v>#DIV/0!</v>
      </c>
      <c r="S70" s="24">
        <f>SUM(S68:S69)</f>
        <v>0</v>
      </c>
      <c r="T70" s="25" t="e">
        <f>SUM(S70/S70)</f>
        <v>#DIV/0!</v>
      </c>
      <c r="U70" s="24">
        <f>SUM(U68:U69)</f>
        <v>0</v>
      </c>
      <c r="V70" s="25" t="e">
        <f>SUM(U70/U70)</f>
        <v>#DIV/0!</v>
      </c>
      <c r="W70" s="24">
        <f>SUM(W68:W69)</f>
        <v>0</v>
      </c>
      <c r="X70" s="25" t="e">
        <f>SUM(W70/W70)</f>
        <v>#DIV/0!</v>
      </c>
      <c r="Y70" s="24">
        <f>SUM(Y68:Y69)</f>
        <v>0</v>
      </c>
      <c r="Z70" s="48" t="e">
        <f>SUM(Y70/Y70)</f>
        <v>#DIV/0!</v>
      </c>
      <c r="AA70" s="24">
        <f>SUM(AA68:AA69)</f>
        <v>0</v>
      </c>
      <c r="AB70" s="48" t="e">
        <f>SUM(AA70/AA70)</f>
        <v>#DIV/0!</v>
      </c>
    </row>
    <row r="71" spans="1:28" ht="13.5">
      <c r="A71" s="2"/>
      <c r="B71" s="3"/>
      <c r="C71" s="36" t="s">
        <v>315</v>
      </c>
      <c r="D71" s="16" t="s">
        <v>317</v>
      </c>
      <c r="E71" s="36" t="s">
        <v>315</v>
      </c>
      <c r="F71" s="16" t="s">
        <v>317</v>
      </c>
      <c r="G71" s="36" t="s">
        <v>315</v>
      </c>
      <c r="H71" s="16" t="s">
        <v>317</v>
      </c>
      <c r="I71" s="36" t="s">
        <v>315</v>
      </c>
      <c r="J71" s="16" t="s">
        <v>317</v>
      </c>
      <c r="K71" s="36" t="s">
        <v>315</v>
      </c>
      <c r="L71" s="16" t="s">
        <v>317</v>
      </c>
      <c r="M71" s="36" t="s">
        <v>315</v>
      </c>
      <c r="N71" s="16" t="s">
        <v>317</v>
      </c>
      <c r="O71" s="36" t="s">
        <v>315</v>
      </c>
      <c r="P71" s="16" t="s">
        <v>317</v>
      </c>
      <c r="Q71" s="36" t="s">
        <v>315</v>
      </c>
      <c r="R71" s="16" t="s">
        <v>317</v>
      </c>
      <c r="S71" s="36" t="s">
        <v>315</v>
      </c>
      <c r="T71" s="16" t="s">
        <v>317</v>
      </c>
      <c r="U71" s="36" t="s">
        <v>315</v>
      </c>
      <c r="V71" s="16" t="s">
        <v>317</v>
      </c>
      <c r="W71" s="36" t="s">
        <v>315</v>
      </c>
      <c r="X71" s="16" t="s">
        <v>317</v>
      </c>
      <c r="Y71" s="36" t="s">
        <v>315</v>
      </c>
      <c r="Z71" s="17" t="s">
        <v>317</v>
      </c>
      <c r="AA71" s="36" t="s">
        <v>315</v>
      </c>
      <c r="AB71" s="17" t="s">
        <v>317</v>
      </c>
    </row>
    <row r="72" spans="1:28" ht="13.5">
      <c r="A72" s="2" t="s">
        <v>286</v>
      </c>
      <c r="B72" s="7" t="s">
        <v>287</v>
      </c>
      <c r="C72" s="34">
        <v>0</v>
      </c>
      <c r="D72" s="20" t="e">
        <f>SUM(C72/C75)</f>
        <v>#DIV/0!</v>
      </c>
      <c r="E72" s="34">
        <v>0</v>
      </c>
      <c r="F72" s="20" t="e">
        <f>SUM(E72/E75)</f>
        <v>#DIV/0!</v>
      </c>
      <c r="G72" s="34">
        <v>0</v>
      </c>
      <c r="H72" s="20" t="e">
        <f>SUM(G72/G75)</f>
        <v>#DIV/0!</v>
      </c>
      <c r="I72" s="34">
        <v>0</v>
      </c>
      <c r="J72" s="20" t="e">
        <f>SUM(I72/I75)</f>
        <v>#DIV/0!</v>
      </c>
      <c r="K72" s="34">
        <v>0</v>
      </c>
      <c r="L72" s="20" t="e">
        <f>SUM(K72/K75)</f>
        <v>#DIV/0!</v>
      </c>
      <c r="M72" s="34">
        <v>0</v>
      </c>
      <c r="N72" s="20" t="e">
        <f>SUM(M72/M75)</f>
        <v>#DIV/0!</v>
      </c>
      <c r="O72" s="34">
        <v>0</v>
      </c>
      <c r="P72" s="20" t="e">
        <f>SUM(O72/O75)</f>
        <v>#DIV/0!</v>
      </c>
      <c r="Q72" s="34">
        <v>0</v>
      </c>
      <c r="R72" s="20" t="e">
        <f>SUM(Q72/Q75)</f>
        <v>#DIV/0!</v>
      </c>
      <c r="S72" s="34">
        <v>0</v>
      </c>
      <c r="T72" s="20" t="e">
        <f>SUM(S72/S75)</f>
        <v>#DIV/0!</v>
      </c>
      <c r="U72" s="34">
        <v>0</v>
      </c>
      <c r="V72" s="20" t="e">
        <f>SUM(U72/U75)</f>
        <v>#DIV/0!</v>
      </c>
      <c r="W72" s="34">
        <v>0</v>
      </c>
      <c r="X72" s="20" t="e">
        <f>SUM(W72/W75)</f>
        <v>#DIV/0!</v>
      </c>
      <c r="Y72" s="52">
        <v>0</v>
      </c>
      <c r="Z72" s="46" t="e">
        <f>SUM(Y72/Y75)</f>
        <v>#DIV/0!</v>
      </c>
      <c r="AA72" s="34">
        <f>SUM(C72+E72+G72+I72+K72+M72+O72+Q72+S72+U72+W72+Y72)</f>
        <v>0</v>
      </c>
      <c r="AB72" s="46" t="e">
        <f>SUM(AA72/AA75)</f>
        <v>#DIV/0!</v>
      </c>
    </row>
    <row r="73" spans="1:28" ht="13.5">
      <c r="A73" s="2" t="s">
        <v>288</v>
      </c>
      <c r="B73" s="7" t="s">
        <v>289</v>
      </c>
      <c r="C73" s="34">
        <v>0</v>
      </c>
      <c r="D73" s="20" t="e">
        <f>SUM(C73/C75)</f>
        <v>#DIV/0!</v>
      </c>
      <c r="E73" s="34">
        <v>0</v>
      </c>
      <c r="F73" s="20" t="e">
        <f>SUM(E73/E75)</f>
        <v>#DIV/0!</v>
      </c>
      <c r="G73" s="34">
        <v>0</v>
      </c>
      <c r="H73" s="20" t="e">
        <f>SUM(G73/G75)</f>
        <v>#DIV/0!</v>
      </c>
      <c r="I73" s="34">
        <v>0</v>
      </c>
      <c r="J73" s="20" t="e">
        <f>SUM(I73/I75)</f>
        <v>#DIV/0!</v>
      </c>
      <c r="K73" s="34">
        <v>0</v>
      </c>
      <c r="L73" s="20" t="e">
        <f>SUM(K73/K75)</f>
        <v>#DIV/0!</v>
      </c>
      <c r="M73" s="34">
        <v>0</v>
      </c>
      <c r="N73" s="20" t="e">
        <f>SUM(M73/M75)</f>
        <v>#DIV/0!</v>
      </c>
      <c r="O73" s="34">
        <v>0</v>
      </c>
      <c r="P73" s="20" t="e">
        <f>SUM(O73/O75)</f>
        <v>#DIV/0!</v>
      </c>
      <c r="Q73" s="34">
        <v>0</v>
      </c>
      <c r="R73" s="20" t="e">
        <f>SUM(Q73/Q75)</f>
        <v>#DIV/0!</v>
      </c>
      <c r="S73" s="34">
        <v>0</v>
      </c>
      <c r="T73" s="20" t="e">
        <f>SUM(S73/S75)</f>
        <v>#DIV/0!</v>
      </c>
      <c r="U73" s="34">
        <v>0</v>
      </c>
      <c r="V73" s="20" t="e">
        <f>SUM(U73/U75)</f>
        <v>#DIV/0!</v>
      </c>
      <c r="W73" s="34">
        <v>0</v>
      </c>
      <c r="X73" s="20" t="e">
        <f>SUM(W73/W75)</f>
        <v>#DIV/0!</v>
      </c>
      <c r="Y73" s="34">
        <v>0</v>
      </c>
      <c r="Z73" s="46" t="e">
        <f>SUM(Y73/Y75)</f>
        <v>#DIV/0!</v>
      </c>
      <c r="AA73" s="34">
        <f>SUM(C73+E73+G73+I73+K73+M73+O73+Q73+S73+U73+W73+Y73)</f>
        <v>0</v>
      </c>
      <c r="AB73" s="46" t="e">
        <f>SUM(AA73/AA75)</f>
        <v>#DIV/0!</v>
      </c>
    </row>
    <row r="74" spans="1:28" ht="13.5">
      <c r="A74" s="2" t="s">
        <v>290</v>
      </c>
      <c r="B74" s="7" t="s">
        <v>291</v>
      </c>
      <c r="C74" s="34">
        <v>0</v>
      </c>
      <c r="D74" s="20" t="e">
        <f>SUM(C74/C75)</f>
        <v>#DIV/0!</v>
      </c>
      <c r="E74" s="34">
        <v>0</v>
      </c>
      <c r="F74" s="20" t="e">
        <f>SUM(E74/E75)</f>
        <v>#DIV/0!</v>
      </c>
      <c r="G74" s="34">
        <v>0</v>
      </c>
      <c r="H74" s="20" t="e">
        <f>SUM(G74/G75)</f>
        <v>#DIV/0!</v>
      </c>
      <c r="I74" s="34">
        <v>0</v>
      </c>
      <c r="J74" s="20" t="e">
        <f>SUM(I74/I75)</f>
        <v>#DIV/0!</v>
      </c>
      <c r="K74" s="34">
        <v>0</v>
      </c>
      <c r="L74" s="20" t="e">
        <f>SUM(K74/K75)</f>
        <v>#DIV/0!</v>
      </c>
      <c r="M74" s="34">
        <v>0</v>
      </c>
      <c r="N74" s="20" t="e">
        <f>SUM(M74/M75)</f>
        <v>#DIV/0!</v>
      </c>
      <c r="O74" s="34">
        <v>0</v>
      </c>
      <c r="P74" s="20" t="e">
        <f>SUM(O74/O75)</f>
        <v>#DIV/0!</v>
      </c>
      <c r="Q74" s="34">
        <v>0</v>
      </c>
      <c r="R74" s="20" t="e">
        <f>SUM(Q74/Q75)</f>
        <v>#DIV/0!</v>
      </c>
      <c r="S74" s="34">
        <v>0</v>
      </c>
      <c r="T74" s="20" t="e">
        <f>SUM(S74/S75)</f>
        <v>#DIV/0!</v>
      </c>
      <c r="U74" s="34">
        <v>0</v>
      </c>
      <c r="V74" s="20" t="e">
        <f>SUM(U74/U75)</f>
        <v>#DIV/0!</v>
      </c>
      <c r="W74" s="34">
        <v>0</v>
      </c>
      <c r="X74" s="20" t="e">
        <f>SUM(W74/W75)</f>
        <v>#DIV/0!</v>
      </c>
      <c r="Y74" s="34">
        <v>0</v>
      </c>
      <c r="Z74" s="46" t="e">
        <f>SUM(Y74/Y75)</f>
        <v>#DIV/0!</v>
      </c>
      <c r="AA74" s="34">
        <f>SUM(C74+E74+G74+I74+K74+M74+O74+Q74+S74+U74+W74+Y74)</f>
        <v>0</v>
      </c>
      <c r="AB74" s="46" t="e">
        <f>SUM(AA74/AA75)</f>
        <v>#DIV/0!</v>
      </c>
    </row>
    <row r="75" spans="1:28" ht="13.5">
      <c r="A75" s="93" t="s">
        <v>292</v>
      </c>
      <c r="B75" s="94"/>
      <c r="C75" s="41">
        <f>SUM(C72:C74)</f>
        <v>0</v>
      </c>
      <c r="D75" s="26" t="e">
        <f>SUM(C75/C75)</f>
        <v>#DIV/0!</v>
      </c>
      <c r="E75" s="41">
        <f>SUM(E72:E74)</f>
        <v>0</v>
      </c>
      <c r="F75" s="26" t="e">
        <f>SUM(E75/E75)</f>
        <v>#DIV/0!</v>
      </c>
      <c r="G75" s="41">
        <f>SUM(G72:G74)</f>
        <v>0</v>
      </c>
      <c r="H75" s="26" t="e">
        <f>SUM(G75/G75)</f>
        <v>#DIV/0!</v>
      </c>
      <c r="I75" s="41">
        <f>SUM(I72:I74)</f>
        <v>0</v>
      </c>
      <c r="J75" s="26" t="e">
        <f>SUM(I75/I75)</f>
        <v>#DIV/0!</v>
      </c>
      <c r="K75" s="41">
        <f>SUM(K72:K74)</f>
        <v>0</v>
      </c>
      <c r="L75" s="26" t="e">
        <f>SUM(K75/K75)</f>
        <v>#DIV/0!</v>
      </c>
      <c r="M75" s="41">
        <f>SUM(M72:M74)</f>
        <v>0</v>
      </c>
      <c r="N75" s="26" t="e">
        <f>SUM(M75/M75)</f>
        <v>#DIV/0!</v>
      </c>
      <c r="O75" s="41">
        <f>SUM(O72:O74)</f>
        <v>0</v>
      </c>
      <c r="P75" s="26" t="e">
        <f>SUM(O75/O75)</f>
        <v>#DIV/0!</v>
      </c>
      <c r="Q75" s="41">
        <f>SUM(Q72:Q74)</f>
        <v>0</v>
      </c>
      <c r="R75" s="26" t="e">
        <f>SUM(Q75/Q75)</f>
        <v>#DIV/0!</v>
      </c>
      <c r="S75" s="41">
        <f>SUM(S72:S74)</f>
        <v>0</v>
      </c>
      <c r="T75" s="26" t="e">
        <f>SUM(S75/S75)</f>
        <v>#DIV/0!</v>
      </c>
      <c r="U75" s="41">
        <f>SUM(U72:U74)</f>
        <v>0</v>
      </c>
      <c r="V75" s="26" t="e">
        <f>SUM(U75/U75)</f>
        <v>#DIV/0!</v>
      </c>
      <c r="W75" s="41">
        <f>SUM(W72:W74)</f>
        <v>0</v>
      </c>
      <c r="X75" s="26" t="e">
        <f>SUM(W75/W75)</f>
        <v>#DIV/0!</v>
      </c>
      <c r="Y75" s="41">
        <f>SUM(Y72:Y74)</f>
        <v>0</v>
      </c>
      <c r="Z75" s="49" t="e">
        <f>SUM(Y75/Y75)</f>
        <v>#DIV/0!</v>
      </c>
      <c r="AA75" s="41">
        <f>SUM(AA72:AA74)</f>
        <v>0</v>
      </c>
      <c r="AB75" s="49" t="e">
        <f>SUM(AA75/AA75)</f>
        <v>#DIV/0!</v>
      </c>
    </row>
    <row r="76" spans="1:28" s="18" customFormat="1" ht="13.5">
      <c r="A76" s="95" t="s">
        <v>293</v>
      </c>
      <c r="B76" s="96"/>
      <c r="C76" s="42">
        <f>SUM(C66+C70)-C75</f>
        <v>0</v>
      </c>
      <c r="D76" s="27"/>
      <c r="E76" s="42">
        <f>SUM(E66+E70)-E75</f>
        <v>0</v>
      </c>
      <c r="F76" s="27"/>
      <c r="G76" s="42">
        <f>SUM(G66+G70)-G75</f>
        <v>0</v>
      </c>
      <c r="H76" s="27"/>
      <c r="I76" s="42">
        <f>SUM(I66+I70)-I75</f>
        <v>0</v>
      </c>
      <c r="J76" s="27"/>
      <c r="K76" s="42">
        <f>SUM(K66+K70)-K75</f>
        <v>0</v>
      </c>
      <c r="L76" s="27"/>
      <c r="M76" s="42">
        <f>SUM(M66+M70)-M75</f>
        <v>0</v>
      </c>
      <c r="N76" s="27"/>
      <c r="O76" s="42">
        <f>SUM(O66+O70)-O75</f>
        <v>0</v>
      </c>
      <c r="P76" s="27"/>
      <c r="Q76" s="42">
        <f>SUM(Q66+Q70)-Q75</f>
        <v>0</v>
      </c>
      <c r="R76" s="27"/>
      <c r="S76" s="42">
        <f>SUM(S66+S70)-S75</f>
        <v>0</v>
      </c>
      <c r="T76" s="27"/>
      <c r="U76" s="42">
        <f>SUM(U66+U70)-U75</f>
        <v>0</v>
      </c>
      <c r="V76" s="27"/>
      <c r="W76" s="42">
        <f>SUM(W66+W70)-W75</f>
        <v>0</v>
      </c>
      <c r="X76" s="27"/>
      <c r="Y76" s="42">
        <f>SUM(Y66+Y70)-Y75</f>
        <v>0</v>
      </c>
      <c r="Z76" s="28"/>
      <c r="AA76" s="42">
        <f>SUM(AA66+AA70)-AA75</f>
        <v>0</v>
      </c>
      <c r="AB76" s="28"/>
    </row>
    <row r="77" spans="1:28" ht="13.5">
      <c r="A77" s="2"/>
      <c r="B77" s="3"/>
      <c r="C77" s="36" t="s">
        <v>315</v>
      </c>
      <c r="D77" s="16" t="s">
        <v>317</v>
      </c>
      <c r="E77" s="36" t="s">
        <v>315</v>
      </c>
      <c r="F77" s="16" t="s">
        <v>317</v>
      </c>
      <c r="G77" s="36" t="s">
        <v>315</v>
      </c>
      <c r="H77" s="16" t="s">
        <v>317</v>
      </c>
      <c r="I77" s="36" t="s">
        <v>315</v>
      </c>
      <c r="J77" s="16" t="s">
        <v>317</v>
      </c>
      <c r="K77" s="36" t="s">
        <v>315</v>
      </c>
      <c r="L77" s="16" t="s">
        <v>317</v>
      </c>
      <c r="M77" s="36" t="s">
        <v>315</v>
      </c>
      <c r="N77" s="16" t="s">
        <v>317</v>
      </c>
      <c r="O77" s="36" t="s">
        <v>315</v>
      </c>
      <c r="P77" s="16" t="s">
        <v>317</v>
      </c>
      <c r="Q77" s="36" t="s">
        <v>315</v>
      </c>
      <c r="R77" s="16" t="s">
        <v>317</v>
      </c>
      <c r="S77" s="36" t="s">
        <v>315</v>
      </c>
      <c r="T77" s="16" t="s">
        <v>317</v>
      </c>
      <c r="U77" s="36" t="s">
        <v>315</v>
      </c>
      <c r="V77" s="16" t="s">
        <v>317</v>
      </c>
      <c r="W77" s="36" t="s">
        <v>315</v>
      </c>
      <c r="X77" s="16" t="s">
        <v>317</v>
      </c>
      <c r="Y77" s="36" t="s">
        <v>315</v>
      </c>
      <c r="Z77" s="17" t="s">
        <v>317</v>
      </c>
      <c r="AA77" s="36" t="s">
        <v>315</v>
      </c>
      <c r="AB77" s="17" t="s">
        <v>317</v>
      </c>
    </row>
    <row r="78" spans="1:28" ht="13.5">
      <c r="A78" s="2" t="s">
        <v>294</v>
      </c>
      <c r="B78" s="7" t="s">
        <v>295</v>
      </c>
      <c r="C78" s="34"/>
      <c r="D78" s="20"/>
      <c r="E78" s="34"/>
      <c r="F78" s="20"/>
      <c r="G78" s="34"/>
      <c r="H78" s="20"/>
      <c r="I78" s="34"/>
      <c r="J78" s="20"/>
      <c r="K78" s="34"/>
      <c r="L78" s="20"/>
      <c r="M78" s="34"/>
      <c r="N78" s="20"/>
      <c r="O78" s="34"/>
      <c r="P78" s="20"/>
      <c r="Q78" s="34"/>
      <c r="R78" s="20"/>
      <c r="S78" s="34"/>
      <c r="T78" s="20"/>
      <c r="U78" s="34"/>
      <c r="V78" s="20"/>
      <c r="W78" s="34"/>
      <c r="X78" s="20"/>
      <c r="Y78" s="34"/>
      <c r="Z78" s="46"/>
      <c r="AA78" s="34"/>
      <c r="AB78" s="46"/>
    </row>
    <row r="79" spans="1:28" ht="13.5">
      <c r="A79" s="2" t="s">
        <v>296</v>
      </c>
      <c r="B79" s="7" t="s">
        <v>297</v>
      </c>
      <c r="C79" s="34"/>
      <c r="D79" s="20"/>
      <c r="E79" s="34"/>
      <c r="F79" s="20"/>
      <c r="G79" s="34"/>
      <c r="H79" s="20"/>
      <c r="I79" s="34"/>
      <c r="J79" s="20"/>
      <c r="K79" s="34"/>
      <c r="L79" s="20"/>
      <c r="M79" s="34"/>
      <c r="N79" s="20"/>
      <c r="O79" s="34"/>
      <c r="P79" s="20"/>
      <c r="Q79" s="34"/>
      <c r="R79" s="20"/>
      <c r="S79" s="34"/>
      <c r="T79" s="20"/>
      <c r="U79" s="34"/>
      <c r="V79" s="20"/>
      <c r="W79" s="34"/>
      <c r="X79" s="20"/>
      <c r="Y79" s="34"/>
      <c r="Z79" s="46"/>
      <c r="AA79" s="34"/>
      <c r="AB79" s="46"/>
    </row>
    <row r="80" spans="1:28" ht="13.5">
      <c r="A80" s="91" t="s">
        <v>298</v>
      </c>
      <c r="B80" s="92"/>
      <c r="C80" s="34"/>
      <c r="D80" s="20"/>
      <c r="E80" s="34"/>
      <c r="F80" s="20"/>
      <c r="G80" s="34"/>
      <c r="H80" s="20"/>
      <c r="I80" s="34"/>
      <c r="J80" s="20"/>
      <c r="K80" s="34"/>
      <c r="L80" s="20"/>
      <c r="M80" s="34"/>
      <c r="N80" s="20"/>
      <c r="O80" s="34"/>
      <c r="P80" s="20"/>
      <c r="Q80" s="34"/>
      <c r="R80" s="20"/>
      <c r="S80" s="34"/>
      <c r="T80" s="20"/>
      <c r="U80" s="34"/>
      <c r="V80" s="20"/>
      <c r="W80" s="34"/>
      <c r="X80" s="20"/>
      <c r="Y80" s="34"/>
      <c r="Z80" s="46"/>
      <c r="AA80" s="34"/>
      <c r="AB80" s="46"/>
    </row>
    <row r="81" spans="1:28" ht="13.5">
      <c r="A81" s="2"/>
      <c r="B81" s="3"/>
      <c r="C81" s="34"/>
      <c r="D81" s="20"/>
      <c r="E81" s="34"/>
      <c r="F81" s="20"/>
      <c r="G81" s="34"/>
      <c r="H81" s="20"/>
      <c r="I81" s="34"/>
      <c r="J81" s="20"/>
      <c r="K81" s="34"/>
      <c r="L81" s="20"/>
      <c r="M81" s="34"/>
      <c r="N81" s="20"/>
      <c r="O81" s="34"/>
      <c r="P81" s="20"/>
      <c r="Q81" s="34"/>
      <c r="R81" s="20"/>
      <c r="S81" s="34"/>
      <c r="T81" s="20"/>
      <c r="U81" s="34"/>
      <c r="V81" s="20"/>
      <c r="W81" s="34"/>
      <c r="X81" s="20"/>
      <c r="Y81" s="34"/>
      <c r="Z81" s="46"/>
      <c r="AA81" s="34"/>
      <c r="AB81" s="46"/>
    </row>
    <row r="82" spans="1:28" ht="13.5">
      <c r="A82" s="2" t="s">
        <v>299</v>
      </c>
      <c r="B82" s="7" t="s">
        <v>300</v>
      </c>
      <c r="C82" s="34"/>
      <c r="D82" s="20"/>
      <c r="E82" s="34"/>
      <c r="F82" s="20"/>
      <c r="G82" s="34"/>
      <c r="H82" s="20"/>
      <c r="I82" s="34"/>
      <c r="J82" s="20"/>
      <c r="K82" s="34"/>
      <c r="L82" s="20"/>
      <c r="M82" s="34"/>
      <c r="N82" s="20"/>
      <c r="O82" s="34"/>
      <c r="P82" s="20"/>
      <c r="Q82" s="34"/>
      <c r="R82" s="20"/>
      <c r="S82" s="34"/>
      <c r="T82" s="20"/>
      <c r="U82" s="34"/>
      <c r="V82" s="20"/>
      <c r="W82" s="34"/>
      <c r="X82" s="20"/>
      <c r="Y82" s="34"/>
      <c r="Z82" s="46"/>
      <c r="AA82" s="34"/>
      <c r="AB82" s="46"/>
    </row>
    <row r="83" spans="1:28" ht="13.5">
      <c r="A83" s="2" t="s">
        <v>301</v>
      </c>
      <c r="B83" s="7" t="s">
        <v>302</v>
      </c>
      <c r="C83" s="34"/>
      <c r="D83" s="20"/>
      <c r="E83" s="34"/>
      <c r="F83" s="20"/>
      <c r="G83" s="34"/>
      <c r="H83" s="20"/>
      <c r="I83" s="34"/>
      <c r="J83" s="20"/>
      <c r="K83" s="34"/>
      <c r="L83" s="20"/>
      <c r="M83" s="34"/>
      <c r="N83" s="20"/>
      <c r="O83" s="34"/>
      <c r="P83" s="20"/>
      <c r="Q83" s="34"/>
      <c r="R83" s="20"/>
      <c r="S83" s="34"/>
      <c r="T83" s="20"/>
      <c r="U83" s="34"/>
      <c r="V83" s="20"/>
      <c r="W83" s="34"/>
      <c r="X83" s="20"/>
      <c r="Y83" s="34"/>
      <c r="Z83" s="46"/>
      <c r="AA83" s="34"/>
      <c r="AB83" s="46"/>
    </row>
    <row r="84" spans="1:28" ht="13.5">
      <c r="A84" s="91" t="s">
        <v>303</v>
      </c>
      <c r="B84" s="92"/>
      <c r="C84" s="34"/>
      <c r="D84" s="20"/>
      <c r="E84" s="34"/>
      <c r="F84" s="20"/>
      <c r="G84" s="34"/>
      <c r="H84" s="20"/>
      <c r="I84" s="34"/>
      <c r="J84" s="20"/>
      <c r="K84" s="34"/>
      <c r="L84" s="20"/>
      <c r="M84" s="34"/>
      <c r="N84" s="20"/>
      <c r="O84" s="34"/>
      <c r="P84" s="20"/>
      <c r="Q84" s="34"/>
      <c r="R84" s="20"/>
      <c r="S84" s="34"/>
      <c r="T84" s="20"/>
      <c r="U84" s="34"/>
      <c r="V84" s="20"/>
      <c r="W84" s="34"/>
      <c r="X84" s="20"/>
      <c r="Y84" s="34"/>
      <c r="Z84" s="46"/>
      <c r="AA84" s="34"/>
      <c r="AB84" s="46"/>
    </row>
    <row r="85" spans="1:28" ht="13.5">
      <c r="A85" s="91" t="s">
        <v>304</v>
      </c>
      <c r="B85" s="92"/>
      <c r="C85" s="34"/>
      <c r="D85" s="20"/>
      <c r="E85" s="34"/>
      <c r="F85" s="20"/>
      <c r="G85" s="34"/>
      <c r="H85" s="20"/>
      <c r="I85" s="34"/>
      <c r="J85" s="20"/>
      <c r="K85" s="34"/>
      <c r="L85" s="20"/>
      <c r="M85" s="34"/>
      <c r="N85" s="20"/>
      <c r="O85" s="34"/>
      <c r="P85" s="20"/>
      <c r="Q85" s="34"/>
      <c r="R85" s="20"/>
      <c r="S85" s="34"/>
      <c r="T85" s="20"/>
      <c r="U85" s="34"/>
      <c r="V85" s="20"/>
      <c r="W85" s="34"/>
      <c r="X85" s="20"/>
      <c r="Y85" s="34"/>
      <c r="Z85" s="46"/>
      <c r="AA85" s="34"/>
      <c r="AB85" s="46"/>
    </row>
    <row r="86" spans="1:28" ht="13.5">
      <c r="A86" s="2"/>
      <c r="B86" s="3"/>
      <c r="C86" s="34"/>
      <c r="D86" s="20"/>
      <c r="E86" s="34"/>
      <c r="F86" s="20"/>
      <c r="G86" s="34"/>
      <c r="H86" s="20"/>
      <c r="I86" s="34"/>
      <c r="J86" s="20"/>
      <c r="K86" s="34"/>
      <c r="L86" s="20"/>
      <c r="M86" s="34"/>
      <c r="N86" s="20"/>
      <c r="O86" s="34"/>
      <c r="P86" s="20"/>
      <c r="Q86" s="34"/>
      <c r="R86" s="20"/>
      <c r="S86" s="34"/>
      <c r="T86" s="20"/>
      <c r="U86" s="34"/>
      <c r="V86" s="20"/>
      <c r="W86" s="34"/>
      <c r="X86" s="20"/>
      <c r="Y86" s="34"/>
      <c r="Z86" s="46"/>
      <c r="AA86" s="34"/>
      <c r="AB86" s="46"/>
    </row>
    <row r="87" spans="1:28" ht="13.5">
      <c r="A87" s="2" t="s">
        <v>305</v>
      </c>
      <c r="B87" s="7" t="s">
        <v>306</v>
      </c>
      <c r="C87" s="34"/>
      <c r="D87" s="20"/>
      <c r="E87" s="34"/>
      <c r="F87" s="20"/>
      <c r="G87" s="34"/>
      <c r="H87" s="20"/>
      <c r="I87" s="34"/>
      <c r="J87" s="20"/>
      <c r="K87" s="34"/>
      <c r="L87" s="20"/>
      <c r="M87" s="34"/>
      <c r="N87" s="20"/>
      <c r="O87" s="34"/>
      <c r="P87" s="20"/>
      <c r="Q87" s="34"/>
      <c r="R87" s="20"/>
      <c r="S87" s="34"/>
      <c r="T87" s="20"/>
      <c r="U87" s="34"/>
      <c r="V87" s="20"/>
      <c r="W87" s="34"/>
      <c r="X87" s="20"/>
      <c r="Y87" s="34"/>
      <c r="Z87" s="46"/>
      <c r="AA87" s="34"/>
      <c r="AB87" s="46"/>
    </row>
    <row r="88" spans="1:28" ht="13.5">
      <c r="A88" s="91" t="s">
        <v>307</v>
      </c>
      <c r="B88" s="92"/>
      <c r="C88" s="34"/>
      <c r="D88" s="20"/>
      <c r="E88" s="34"/>
      <c r="F88" s="20"/>
      <c r="G88" s="34"/>
      <c r="H88" s="20"/>
      <c r="I88" s="34"/>
      <c r="J88" s="20"/>
      <c r="K88" s="34"/>
      <c r="L88" s="20"/>
      <c r="M88" s="34"/>
      <c r="N88" s="20"/>
      <c r="O88" s="34"/>
      <c r="P88" s="20"/>
      <c r="Q88" s="34"/>
      <c r="R88" s="20"/>
      <c r="S88" s="34"/>
      <c r="T88" s="20"/>
      <c r="U88" s="34"/>
      <c r="V88" s="20"/>
      <c r="W88" s="34"/>
      <c r="X88" s="20"/>
      <c r="Y88" s="34"/>
      <c r="Z88" s="46"/>
      <c r="AA88" s="34"/>
      <c r="AB88" s="46"/>
    </row>
    <row r="89" spans="1:28" ht="13.5">
      <c r="A89" s="2" t="s">
        <v>308</v>
      </c>
      <c r="B89" s="7" t="s">
        <v>309</v>
      </c>
      <c r="C89" s="34"/>
      <c r="D89" s="20"/>
      <c r="E89" s="34"/>
      <c r="F89" s="20"/>
      <c r="G89" s="34"/>
      <c r="H89" s="20"/>
      <c r="I89" s="34"/>
      <c r="J89" s="20"/>
      <c r="K89" s="34"/>
      <c r="L89" s="20"/>
      <c r="M89" s="34"/>
      <c r="N89" s="20"/>
      <c r="O89" s="34"/>
      <c r="P89" s="20"/>
      <c r="Q89" s="34"/>
      <c r="R89" s="20"/>
      <c r="S89" s="34"/>
      <c r="T89" s="20"/>
      <c r="U89" s="34"/>
      <c r="V89" s="20"/>
      <c r="W89" s="34"/>
      <c r="X89" s="20"/>
      <c r="Y89" s="34"/>
      <c r="Z89" s="46"/>
      <c r="AA89" s="34"/>
      <c r="AB89" s="46"/>
    </row>
    <row r="90" spans="1:28" ht="14.25" thickBot="1">
      <c r="A90" s="91" t="s">
        <v>222</v>
      </c>
      <c r="B90" s="92"/>
      <c r="C90" s="34"/>
      <c r="D90" s="20"/>
      <c r="E90" s="34"/>
      <c r="F90" s="20"/>
      <c r="G90" s="34"/>
      <c r="H90" s="20"/>
      <c r="I90" s="34"/>
      <c r="J90" s="20"/>
      <c r="K90" s="34"/>
      <c r="L90" s="20"/>
      <c r="M90" s="34"/>
      <c r="N90" s="20"/>
      <c r="O90" s="34"/>
      <c r="P90" s="20"/>
      <c r="Q90" s="34"/>
      <c r="R90" s="20"/>
      <c r="S90" s="34"/>
      <c r="T90" s="20"/>
      <c r="U90" s="34"/>
      <c r="V90" s="20"/>
      <c r="W90" s="34"/>
      <c r="X90" s="20"/>
      <c r="Y90" s="50"/>
      <c r="Z90" s="51"/>
      <c r="AA90" s="50"/>
      <c r="AB90" s="51"/>
    </row>
    <row r="91" spans="1:26" ht="14.25" thickTop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mergeCells count="43">
    <mergeCell ref="A85:B85"/>
    <mergeCell ref="A88:B88"/>
    <mergeCell ref="A90:B90"/>
    <mergeCell ref="A75:B75"/>
    <mergeCell ref="A76:B76"/>
    <mergeCell ref="A80:B80"/>
    <mergeCell ref="A84:B84"/>
    <mergeCell ref="A25:B25"/>
    <mergeCell ref="A65:B65"/>
    <mergeCell ref="A66:B66"/>
    <mergeCell ref="A70:B70"/>
    <mergeCell ref="Y4:Z4"/>
    <mergeCell ref="Y5:Z5"/>
    <mergeCell ref="A18:B18"/>
    <mergeCell ref="A24:B24"/>
    <mergeCell ref="U4:V4"/>
    <mergeCell ref="U5:V5"/>
    <mergeCell ref="W4:X4"/>
    <mergeCell ref="W5:X5"/>
    <mergeCell ref="Q4:R4"/>
    <mergeCell ref="Q5:R5"/>
    <mergeCell ref="K4:L4"/>
    <mergeCell ref="K5:L5"/>
    <mergeCell ref="S4:T4"/>
    <mergeCell ref="S5:T5"/>
    <mergeCell ref="M4:N4"/>
    <mergeCell ref="M5:N5"/>
    <mergeCell ref="O4:P4"/>
    <mergeCell ref="O5:P5"/>
    <mergeCell ref="G4:H4"/>
    <mergeCell ref="G5:H5"/>
    <mergeCell ref="I4:J4"/>
    <mergeCell ref="I5:J5"/>
    <mergeCell ref="A2:D2"/>
    <mergeCell ref="AA4:AB4"/>
    <mergeCell ref="AA5:AB5"/>
    <mergeCell ref="A1:Z1"/>
    <mergeCell ref="W3:Z3"/>
    <mergeCell ref="A4:B5"/>
    <mergeCell ref="C4:D4"/>
    <mergeCell ref="C5:D5"/>
    <mergeCell ref="E4:F4"/>
    <mergeCell ref="E5:F5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1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桂店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株式会社エクシブ</dc:creator>
  <cp:keywords/>
  <dc:description/>
  <cp:lastModifiedBy> </cp:lastModifiedBy>
  <cp:lastPrinted>2007-07-09T01:51:59Z</cp:lastPrinted>
  <dcterms:created xsi:type="dcterms:W3CDTF">2004-07-21T05:16:28Z</dcterms:created>
  <dcterms:modified xsi:type="dcterms:W3CDTF">2008-08-18T10:55:24Z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1943529190</vt:i4>
  </property>
  <property fmtid="{D5CDD505-2E9C-101B-9397-08002B2CF9AE}" pid="3" name="_EmailSubject">
    <vt:lpwstr>◆7月末日までに完成させて下さい</vt:lpwstr>
  </property>
  <property fmtid="{D5CDD505-2E9C-101B-9397-08002B2CF9AE}" pid="4" name="_AuthorEmail">
    <vt:lpwstr>rokujizou@e-exiv.com</vt:lpwstr>
  </property>
  <property fmtid="{D5CDD505-2E9C-101B-9397-08002B2CF9AE}" pid="5" name="_AuthorEmailDisplayName">
    <vt:lpwstr>株式会社エクシブ　京都六地蔵店</vt:lpwstr>
  </property>
  <property fmtid="{D5CDD505-2E9C-101B-9397-08002B2CF9AE}" pid="6" name="_ReviewingToolsShownOnce">
    <vt:lpwstr/>
  </property>
</Properties>
</file>